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2\ENERO 2022\PAGINA\"/>
    </mc:Choice>
  </mc:AlternateContent>
  <bookViews>
    <workbookView xWindow="-120" yWindow="-120" windowWidth="20640" windowHeight="11160" tabRatio="449"/>
  </bookViews>
  <sheets>
    <sheet name="Plantilla Presupuesto 2022" sheetId="2" r:id="rId1"/>
  </sheets>
  <definedNames>
    <definedName name="_xlnm.Print_Titles" localSheetId="0">'Plantilla Presupuesto 2022'!$2:$2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C58" i="2" l="1"/>
  <c r="C52" i="2"/>
  <c r="C79" i="2"/>
  <c r="B79" i="2"/>
  <c r="B56" i="2"/>
  <c r="B46" i="2"/>
  <c r="B30" i="2"/>
  <c r="B20" i="2"/>
  <c r="B10" i="2"/>
  <c r="B4" i="2"/>
  <c r="C57" i="2"/>
  <c r="C55" i="2"/>
  <c r="C54" i="2"/>
  <c r="C51" i="2"/>
  <c r="C50" i="2"/>
  <c r="C49" i="2"/>
  <c r="C47" i="2"/>
  <c r="C31" i="2"/>
  <c r="C30" i="2" s="1"/>
  <c r="C29" i="2"/>
  <c r="C27" i="2"/>
  <c r="C26" i="2"/>
  <c r="C25" i="2"/>
  <c r="C24" i="2"/>
  <c r="C23" i="2"/>
  <c r="C22" i="2"/>
  <c r="C21" i="2"/>
  <c r="C19" i="2"/>
  <c r="C18" i="2"/>
  <c r="C17" i="2"/>
  <c r="C16" i="2"/>
  <c r="C15" i="2"/>
  <c r="C14" i="2"/>
  <c r="C13" i="2"/>
  <c r="C12" i="2"/>
  <c r="C11" i="2"/>
  <c r="C9" i="2"/>
  <c r="C8" i="2"/>
  <c r="C7" i="2"/>
  <c r="C6" i="2"/>
  <c r="C5" i="2"/>
  <c r="B68" i="2" l="1"/>
  <c r="C56" i="2"/>
  <c r="C20" i="2"/>
  <c r="C10" i="2"/>
  <c r="C4" i="2"/>
  <c r="B81" i="2" l="1"/>
  <c r="C64" i="2" l="1"/>
  <c r="C61" i="2"/>
  <c r="C48" i="2" l="1"/>
  <c r="C46" i="2" s="1"/>
  <c r="C68" i="2" s="1"/>
  <c r="C81" i="2" s="1"/>
</calcChain>
</file>

<file path=xl/sharedStrings.xml><?xml version="1.0" encoding="utf-8"?>
<sst xmlns="http://schemas.openxmlformats.org/spreadsheetml/2006/main" count="94" uniqueCount="94">
  <si>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</si>
  <si>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</si>
  <si>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</si>
  <si>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</si>
  <si>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</si>
  <si>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</si>
  <si>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</si>
  <si>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</si>
  <si>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</si>
  <si>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</si>
  <si>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</si>
  <si>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</si>
  <si>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</si>
  <si>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</si>
  <si>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</si>
  <si>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</si>
  <si>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</si>
  <si>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</si>
  <si>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</si>
  <si>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</si>
  <si>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</si>
  <si>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</si>
  <si>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</si>
  <si>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</si>
  <si>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</si>
  <si>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</si>
  <si>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</si>
  <si>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</si>
  <si>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</si>
  <si>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</si>
  <si>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</si>
  <si>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</si>
  <si>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</si>
  <si>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</si>
  <si>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</si>
  <si>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</si>
  <si>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</si>
  <si>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</si>
  <si>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</si>
  <si>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</si>
  <si>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</si>
  <si>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</si>
  <si>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</si>
  <si>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</si>
  <si>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</si>
  <si>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</si>
  <si>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</si>
  <si>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</si>
  <si>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</si>
  <si>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</si>
  <si>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</si>
  <si>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</si>
  <si>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</si>
  <si>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</si>
  <si>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</si>
  <si>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</si>
  <si>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</si>
  <si>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</si>
  <si>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</si>
  <si>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</si>
  <si>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</si>
  <si>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</si>
  <si>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</si>
  <si>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</si>
  <si>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</si>
  <si>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</si>
  <si>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</si>
  <si>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</si>
  <si>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</si>
  <si>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</si>
  <si>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</si>
  <si>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</si>
  <si>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</si>
  <si>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</si>
  <si>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</si>
  <si>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</si>
  <si>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</si>
  <si>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</si>
  <si>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</si>
  <si>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</si>
  <si>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</si>
  <si>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</si>
  <si>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</si>
  <si>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</si>
  <si>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</si>
  <si>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</si>
  <si>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ELABORADO POR: _________________________________</t>
  </si>
  <si>
    <t>Encargado Departamento Financiero</t>
  </si>
  <si>
    <t>.</t>
  </si>
  <si>
    <t>Analista Financiero</t>
  </si>
  <si>
    <t>Lic. Baudy O. Antigua Hiciano</t>
  </si>
  <si>
    <t>Lic. Jennifer Seijas</t>
  </si>
  <si>
    <t>3. Total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</si>
  <si>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Fuente: [9995,102]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</si>
</sst>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2" fillId="3" borderId="0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3" xfId="1" applyFont="1" applyBorder="1"/>
    <xf numFmtId="43" fontId="1" fillId="3" borderId="2" xfId="1" applyFont="1" applyFill="1" applyBorder="1" applyAlignment="1">
      <alignment horizontal="center" vertical="center" wrapText="1"/>
    </xf>
    <xf numFmtId="0" fontId="0" fillId="0" borderId="0" xfId="1" applyNumberFormat="1" applyFont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5"/>
  <sheetViews>
    <sheetView showGridLines="0" tabSelected="1" zoomScale="80" zoomScaleNormal="80" workbookViewId="0">
      <selection activeCell="A5" sqref="A5"/>
    </sheetView>
  </sheetViews>
  <sheetFormatPr baseColWidth="10" defaultColWidth="9.140625" defaultRowHeight="15" x14ac:dyDescent="0.25"/>
  <cols>
    <col min="1" max="1" width="94.7109375" customWidth="1"/>
    <col min="2" max="2" width="18.42578125" style="15" customWidth="1"/>
    <col min="3" max="3" width="22.85546875" style="15" bestFit="1" customWidth="1"/>
    <col min="4" max="4" width="18.5703125" bestFit="1" customWidth="1"/>
  </cols>
  <sheetData>
    <row r="2" spans="1:4" ht="31.5" x14ac:dyDescent="0.25">
      <c r="A2" s="11" t="s">
        <v>0</v>
      </c>
      <c r="B2" s="18" t="s">
        <v>36</v>
      </c>
      <c r="C2" s="18" t="s">
        <v>37</v>
      </c>
    </row>
    <row r="3" spans="1:4" x14ac:dyDescent="0.25">
      <c r="A3" s="1" t="s">
        <v>1</v>
      </c>
      <c r="B3" s="13"/>
      <c r="C3" s="13"/>
    </row>
    <row r="4" spans="1:4" x14ac:dyDescent="0.25">
      <c r="A4" s="2" t="s">
        <v>2</v>
      </c>
      <c r="B4" s="14">
        <f>SUM(B5:B9)</f>
        <v>559715403</v>
      </c>
      <c r="C4" s="14" t="e">
        <f>SUM(C5:C9)</f>
        <v>#REF!</v>
      </c>
      <c r="D4" s="16"/>
    </row>
    <row r="5" spans="1:4" x14ac:dyDescent="0.25">
      <c r="A5" s="6" t="s">
        <v>3</v>
      </c>
      <c r="B5" s="17">
        <v>390350708</v>
      </c>
      <c r="C5" s="17" t="e">
        <f>+#REF!</f>
        <v>#REF!</v>
      </c>
      <c r="D5" s="16"/>
    </row>
    <row r="6" spans="1:4" x14ac:dyDescent="0.25">
      <c r="A6" s="6" t="s">
        <v>4</v>
      </c>
      <c r="B6" s="17">
        <v>47660600</v>
      </c>
      <c r="C6" s="15" t="e">
        <f>+#REF!</f>
        <v>#REF!</v>
      </c>
      <c r="D6" s="16"/>
    </row>
    <row r="7" spans="1:4" x14ac:dyDescent="0.25">
      <c r="A7" s="6" t="s">
        <v>39</v>
      </c>
      <c r="B7" s="17">
        <v>14500000</v>
      </c>
      <c r="C7" s="15" t="e">
        <f>+#REF!</f>
        <v>#REF!</v>
      </c>
      <c r="D7" s="16"/>
    </row>
    <row r="8" spans="1:4" x14ac:dyDescent="0.25">
      <c r="A8" s="6" t="s">
        <v>5</v>
      </c>
      <c r="B8" s="17">
        <v>59924089</v>
      </c>
      <c r="C8" s="15" t="e">
        <f>+#REF!</f>
        <v>#REF!</v>
      </c>
      <c r="D8" s="16"/>
    </row>
    <row r="9" spans="1:4" x14ac:dyDescent="0.25">
      <c r="A9" s="6" t="s">
        <v>6</v>
      </c>
      <c r="B9" s="17">
        <v>47280006</v>
      </c>
      <c r="C9" s="15" t="e">
        <f>+#REF!</f>
        <v>#REF!</v>
      </c>
      <c r="D9" s="16"/>
    </row>
    <row r="10" spans="1:4" x14ac:dyDescent="0.25">
      <c r="A10" s="2" t="s">
        <v>7</v>
      </c>
      <c r="B10" s="14">
        <f>SUM(B11:B19)</f>
        <v>267772498</v>
      </c>
      <c r="C10" s="3" t="e">
        <f>SUM(C11:C19)</f>
        <v>#REF!</v>
      </c>
      <c r="D10" s="16"/>
    </row>
    <row r="11" spans="1:4" x14ac:dyDescent="0.25">
      <c r="A11" s="6" t="s">
        <v>8</v>
      </c>
      <c r="B11" s="17">
        <v>7555000</v>
      </c>
      <c r="C11" s="15" t="e">
        <f>+#REF!</f>
        <v>#REF!</v>
      </c>
      <c r="D11" s="16"/>
    </row>
    <row r="12" spans="1:4" x14ac:dyDescent="0.25">
      <c r="A12" s="6" t="s">
        <v>9</v>
      </c>
      <c r="B12" s="17">
        <v>9000000</v>
      </c>
      <c r="C12" s="15" t="e">
        <f>+#REF!</f>
        <v>#REF!</v>
      </c>
      <c r="D12" s="16"/>
    </row>
    <row r="13" spans="1:4" x14ac:dyDescent="0.25">
      <c r="A13" s="6" t="s">
        <v>10</v>
      </c>
      <c r="B13" s="17">
        <v>13900000</v>
      </c>
      <c r="C13" s="15" t="e">
        <f>+#REF!</f>
        <v>#REF!</v>
      </c>
      <c r="D13" s="16"/>
    </row>
    <row r="14" spans="1:4" ht="18" customHeight="1" x14ac:dyDescent="0.25">
      <c r="A14" s="6" t="s">
        <v>11</v>
      </c>
      <c r="B14" s="17">
        <v>5908000</v>
      </c>
      <c r="C14" s="15" t="e">
        <f>+#REF!</f>
        <v>#REF!</v>
      </c>
      <c r="D14" s="16"/>
    </row>
    <row r="15" spans="1:4" x14ac:dyDescent="0.25">
      <c r="A15" s="6" t="s">
        <v>12</v>
      </c>
      <c r="B15" s="17">
        <v>1950500</v>
      </c>
      <c r="C15" s="15" t="e">
        <f>+#REF!</f>
        <v>#REF!</v>
      </c>
      <c r="D15" s="16"/>
    </row>
    <row r="16" spans="1:4" x14ac:dyDescent="0.25">
      <c r="A16" s="6" t="s">
        <v>13</v>
      </c>
      <c r="B16" s="17">
        <v>16048000</v>
      </c>
      <c r="C16" s="15" t="e">
        <f>+#REF!</f>
        <v>#REF!</v>
      </c>
      <c r="D16" s="16"/>
    </row>
    <row r="17" spans="1:4" x14ac:dyDescent="0.25">
      <c r="A17" s="6" t="s">
        <v>14</v>
      </c>
      <c r="B17" s="17">
        <v>112170000</v>
      </c>
      <c r="C17" s="15" t="e">
        <f>+#REF!</f>
        <v>#REF!</v>
      </c>
      <c r="D17" s="16"/>
    </row>
    <row r="18" spans="1:4" x14ac:dyDescent="0.25">
      <c r="A18" s="6" t="s">
        <v>15</v>
      </c>
      <c r="B18" s="17">
        <v>96654998</v>
      </c>
      <c r="C18" s="15" t="e">
        <f>+#REF!</f>
        <v>#REF!</v>
      </c>
      <c r="D18" s="16"/>
    </row>
    <row r="19" spans="1:4" x14ac:dyDescent="0.25">
      <c r="A19" s="6" t="s">
        <v>40</v>
      </c>
      <c r="B19" s="17">
        <f>1650000+2936000</f>
        <v>4586000</v>
      </c>
      <c r="C19" s="15" t="e">
        <f>+#REF!</f>
        <v>#REF!</v>
      </c>
      <c r="D19" s="16"/>
    </row>
    <row r="20" spans="1:4" x14ac:dyDescent="0.25">
      <c r="A20" s="2" t="s">
        <v>16</v>
      </c>
      <c r="B20" s="14">
        <f>SUM(B21:B29)</f>
        <v>31293330</v>
      </c>
      <c r="C20" s="3" t="e">
        <f>SUM(C21:C29)</f>
        <v>#REF!</v>
      </c>
      <c r="D20" s="16"/>
    </row>
    <row r="21" spans="1:4" x14ac:dyDescent="0.25">
      <c r="A21" s="6" t="s">
        <v>17</v>
      </c>
      <c r="B21" s="17">
        <v>2100000</v>
      </c>
      <c r="C21" s="15" t="e">
        <f>+#REF!</f>
        <v>#REF!</v>
      </c>
      <c r="D21" s="16"/>
    </row>
    <row r="22" spans="1:4" x14ac:dyDescent="0.25">
      <c r="A22" s="6" t="s">
        <v>18</v>
      </c>
      <c r="B22" s="17">
        <v>3596606</v>
      </c>
      <c r="C22" s="15" t="e">
        <f>+#REF!</f>
        <v>#REF!</v>
      </c>
      <c r="D22" s="16"/>
    </row>
    <row r="23" spans="1:4" x14ac:dyDescent="0.25">
      <c r="A23" s="6" t="s">
        <v>19</v>
      </c>
      <c r="B23" s="17">
        <v>1297660</v>
      </c>
      <c r="C23" s="15" t="e">
        <f>+#REF!</f>
        <v>#REF!</v>
      </c>
      <c r="D23" s="16"/>
    </row>
    <row r="24" spans="1:4" x14ac:dyDescent="0.25">
      <c r="A24" s="6" t="s">
        <v>20</v>
      </c>
      <c r="B24" s="17">
        <v>350000</v>
      </c>
      <c r="C24" s="15" t="e">
        <f>+#REF!</f>
        <v>#REF!</v>
      </c>
      <c r="D24" s="16"/>
    </row>
    <row r="25" spans="1:4" x14ac:dyDescent="0.25">
      <c r="A25" s="6" t="s">
        <v>21</v>
      </c>
      <c r="B25" s="17">
        <v>500000</v>
      </c>
      <c r="C25" s="15" t="e">
        <f>+#REF!</f>
        <v>#REF!</v>
      </c>
      <c r="D25" s="16"/>
    </row>
    <row r="26" spans="1:4" x14ac:dyDescent="0.25">
      <c r="A26" s="6" t="s">
        <v>22</v>
      </c>
      <c r="B26" s="17">
        <v>2030082</v>
      </c>
      <c r="C26" s="15" t="e">
        <f>+#REF!</f>
        <v>#REF!</v>
      </c>
      <c r="D26" s="16"/>
    </row>
    <row r="27" spans="1:4" x14ac:dyDescent="0.25">
      <c r="A27" s="6" t="s">
        <v>23</v>
      </c>
      <c r="B27" s="17">
        <v>14320160</v>
      </c>
      <c r="C27" s="15" t="e">
        <f>+#REF!</f>
        <v>#REF!</v>
      </c>
      <c r="D27" s="16"/>
    </row>
    <row r="28" spans="1:4" x14ac:dyDescent="0.25">
      <c r="A28" s="6" t="s">
        <v>41</v>
      </c>
      <c r="B28" s="17">
        <v>0</v>
      </c>
      <c r="C28" s="15">
        <v>0</v>
      </c>
      <c r="D28" s="16"/>
    </row>
    <row r="29" spans="1:4" x14ac:dyDescent="0.25">
      <c r="A29" s="6" t="s">
        <v>24</v>
      </c>
      <c r="B29" s="17">
        <v>7098822</v>
      </c>
      <c r="C29" s="15" t="e">
        <f>+#REF!</f>
        <v>#REF!</v>
      </c>
      <c r="D29" s="16"/>
    </row>
    <row r="30" spans="1:4" x14ac:dyDescent="0.25">
      <c r="A30" s="2" t="s">
        <v>25</v>
      </c>
      <c r="B30" s="14">
        <f>SUM(B31:B37)</f>
        <v>18085000</v>
      </c>
      <c r="C30" s="3" t="e">
        <f>SUM(C31:C37)</f>
        <v>#REF!</v>
      </c>
      <c r="D30" s="16"/>
    </row>
    <row r="31" spans="1:4" x14ac:dyDescent="0.25">
      <c r="A31" s="6" t="s">
        <v>26</v>
      </c>
      <c r="B31" s="17">
        <v>18085000</v>
      </c>
      <c r="C31" s="15" t="e">
        <f>+#REF!</f>
        <v>#REF!</v>
      </c>
      <c r="D31" s="16"/>
    </row>
    <row r="32" spans="1:4" x14ac:dyDescent="0.25">
      <c r="A32" s="6" t="s">
        <v>42</v>
      </c>
      <c r="B32" s="17"/>
      <c r="C32" s="15">
        <v>0</v>
      </c>
      <c r="D32" s="16"/>
    </row>
    <row r="33" spans="1:4" x14ac:dyDescent="0.25">
      <c r="A33" s="6" t="s">
        <v>43</v>
      </c>
      <c r="B33" s="17"/>
      <c r="C33" s="15">
        <v>0</v>
      </c>
      <c r="D33" s="16"/>
    </row>
    <row r="34" spans="1:4" x14ac:dyDescent="0.25">
      <c r="A34" s="6" t="s">
        <v>44</v>
      </c>
      <c r="B34" s="17"/>
      <c r="C34" s="15">
        <v>0</v>
      </c>
      <c r="D34" s="16"/>
    </row>
    <row r="35" spans="1:4" x14ac:dyDescent="0.25">
      <c r="A35" s="6" t="s">
        <v>45</v>
      </c>
      <c r="B35" s="17"/>
      <c r="C35" s="15">
        <v>0</v>
      </c>
      <c r="D35" s="16"/>
    </row>
    <row r="36" spans="1:4" x14ac:dyDescent="0.25">
      <c r="A36" s="6" t="s">
        <v>27</v>
      </c>
      <c r="B36" s="17"/>
      <c r="C36" s="15">
        <v>0</v>
      </c>
      <c r="D36" s="16"/>
    </row>
    <row r="37" spans="1:4" x14ac:dyDescent="0.25">
      <c r="A37" s="6" t="s">
        <v>46</v>
      </c>
      <c r="B37" s="17"/>
      <c r="C37" s="15">
        <v>0</v>
      </c>
      <c r="D37" s="16"/>
    </row>
    <row r="38" spans="1:4" x14ac:dyDescent="0.25">
      <c r="A38" s="2" t="s">
        <v>47</v>
      </c>
      <c r="B38" s="14">
        <v>0</v>
      </c>
      <c r="C38" s="3">
        <v>0</v>
      </c>
      <c r="D38" s="16"/>
    </row>
    <row r="39" spans="1:4" x14ac:dyDescent="0.25">
      <c r="A39" s="6" t="s">
        <v>48</v>
      </c>
      <c r="B39" s="17"/>
      <c r="C39" s="15">
        <v>0</v>
      </c>
      <c r="D39" s="16"/>
    </row>
    <row r="40" spans="1:4" x14ac:dyDescent="0.25">
      <c r="A40" s="6" t="s">
        <v>49</v>
      </c>
      <c r="B40" s="17">
        <v>0</v>
      </c>
      <c r="C40" s="15">
        <v>0</v>
      </c>
      <c r="D40" s="16"/>
    </row>
    <row r="41" spans="1:4" x14ac:dyDescent="0.25">
      <c r="A41" s="6" t="s">
        <v>50</v>
      </c>
      <c r="B41" s="17"/>
      <c r="C41" s="15">
        <v>0</v>
      </c>
      <c r="D41" s="16"/>
    </row>
    <row r="42" spans="1:4" x14ac:dyDescent="0.25">
      <c r="A42" s="6" t="s">
        <v>51</v>
      </c>
      <c r="B42" s="17"/>
      <c r="C42" s="15">
        <v>0</v>
      </c>
      <c r="D42" s="16"/>
    </row>
    <row r="43" spans="1:4" x14ac:dyDescent="0.25">
      <c r="A43" s="6" t="s">
        <v>52</v>
      </c>
      <c r="B43" s="17"/>
      <c r="C43" s="15">
        <v>0</v>
      </c>
      <c r="D43" s="16"/>
    </row>
    <row r="44" spans="1:4" x14ac:dyDescent="0.25">
      <c r="A44" s="6" t="s">
        <v>53</v>
      </c>
      <c r="B44" s="17"/>
      <c r="C44" s="15">
        <v>0</v>
      </c>
      <c r="D44" s="16"/>
    </row>
    <row r="45" spans="1:4" x14ac:dyDescent="0.25">
      <c r="A45" s="6" t="s">
        <v>54</v>
      </c>
      <c r="B45" s="17"/>
      <c r="C45" s="15">
        <v>0</v>
      </c>
      <c r="D45" s="16"/>
    </row>
    <row r="46" spans="1:4" x14ac:dyDescent="0.25">
      <c r="A46" s="2" t="s">
        <v>28</v>
      </c>
      <c r="B46" s="14">
        <f>SUM(B47:B55)</f>
        <v>309762040</v>
      </c>
      <c r="C46" s="3" t="e">
        <f>SUM(C47:C55)</f>
        <v>#REF!</v>
      </c>
      <c r="D46" s="16"/>
    </row>
    <row r="47" spans="1:4" x14ac:dyDescent="0.25">
      <c r="A47" s="6" t="s">
        <v>29</v>
      </c>
      <c r="B47" s="17">
        <v>15500000</v>
      </c>
      <c r="C47" s="15" t="e">
        <f>+#REF!</f>
        <v>#REF!</v>
      </c>
      <c r="D47" s="16"/>
    </row>
    <row r="48" spans="1:4" x14ac:dyDescent="0.25">
      <c r="A48" s="6" t="s">
        <v>30</v>
      </c>
      <c r="B48" s="17">
        <v>0</v>
      </c>
      <c r="C48" s="15" t="e">
        <f>+#REF!</f>
        <v>#REF!</v>
      </c>
      <c r="D48" s="16"/>
    </row>
    <row r="49" spans="1:4" x14ac:dyDescent="0.25">
      <c r="A49" s="6" t="s">
        <v>31</v>
      </c>
      <c r="B49" s="17">
        <v>0</v>
      </c>
      <c r="C49" s="15" t="e">
        <f>+#REF!</f>
        <v>#REF!</v>
      </c>
      <c r="D49" s="16"/>
    </row>
    <row r="50" spans="1:4" x14ac:dyDescent="0.25">
      <c r="A50" s="6" t="s">
        <v>32</v>
      </c>
      <c r="B50" s="17">
        <v>41436000</v>
      </c>
      <c r="C50" s="15" t="e">
        <f>+#REF!</f>
        <v>#REF!</v>
      </c>
      <c r="D50" s="16"/>
    </row>
    <row r="51" spans="1:4" x14ac:dyDescent="0.25">
      <c r="A51" s="6" t="s">
        <v>33</v>
      </c>
      <c r="B51" s="17">
        <v>9682040</v>
      </c>
      <c r="C51" s="15" t="e">
        <f>+#REF!</f>
        <v>#REF!</v>
      </c>
      <c r="D51" s="16"/>
    </row>
    <row r="52" spans="1:4" x14ac:dyDescent="0.25">
      <c r="A52" s="6" t="s">
        <v>55</v>
      </c>
      <c r="B52" s="17">
        <v>11750000</v>
      </c>
      <c r="C52" s="15" t="e">
        <f>+#REF!</f>
        <v>#REF!</v>
      </c>
      <c r="D52" s="16"/>
    </row>
    <row r="53" spans="1:4" x14ac:dyDescent="0.25">
      <c r="A53" s="6" t="s">
        <v>56</v>
      </c>
      <c r="B53" s="17">
        <v>0</v>
      </c>
      <c r="C53" s="15">
        <v>0</v>
      </c>
      <c r="D53" s="16"/>
    </row>
    <row r="54" spans="1:4" x14ac:dyDescent="0.25">
      <c r="A54" s="6" t="s">
        <v>34</v>
      </c>
      <c r="B54" s="17">
        <v>71394000</v>
      </c>
      <c r="C54" s="15" t="e">
        <f>+#REF!</f>
        <v>#REF!</v>
      </c>
      <c r="D54" s="16"/>
    </row>
    <row r="55" spans="1:4" x14ac:dyDescent="0.25">
      <c r="A55" s="6" t="s">
        <v>57</v>
      </c>
      <c r="B55" s="17">
        <v>160000000</v>
      </c>
      <c r="C55" s="15" t="e">
        <f>+#REF!</f>
        <v>#REF!</v>
      </c>
      <c r="D55" s="16"/>
    </row>
    <row r="56" spans="1:4" x14ac:dyDescent="0.25">
      <c r="A56" s="2" t="s">
        <v>58</v>
      </c>
      <c r="B56" s="14">
        <f>SUM(B57:B58)</f>
        <v>594171512</v>
      </c>
      <c r="C56" s="3" t="e">
        <f>SUM(C57:C58)</f>
        <v>#REF!</v>
      </c>
      <c r="D56" s="16"/>
    </row>
    <row r="57" spans="1:4" x14ac:dyDescent="0.25">
      <c r="A57" s="6" t="s">
        <v>59</v>
      </c>
      <c r="B57" s="17">
        <v>15000000</v>
      </c>
      <c r="C57" s="15" t="e">
        <f>+#REF!</f>
        <v>#REF!</v>
      </c>
      <c r="D57" s="16"/>
    </row>
    <row r="58" spans="1:4" x14ac:dyDescent="0.25">
      <c r="A58" s="6" t="s">
        <v>60</v>
      </c>
      <c r="B58" s="17">
        <v>579171512</v>
      </c>
      <c r="C58" s="15" t="e">
        <f>+#REF!</f>
        <v>#REF!</v>
      </c>
      <c r="D58" s="16"/>
    </row>
    <row r="59" spans="1:4" x14ac:dyDescent="0.25">
      <c r="A59" s="6" t="s">
        <v>61</v>
      </c>
      <c r="B59" s="17"/>
      <c r="C59" s="15" t="s">
        <v>88</v>
      </c>
      <c r="D59" s="16"/>
    </row>
    <row r="60" spans="1:4" x14ac:dyDescent="0.25">
      <c r="A60" s="6" t="s">
        <v>62</v>
      </c>
      <c r="B60" s="17"/>
      <c r="C60" s="15">
        <v>0</v>
      </c>
      <c r="D60" s="16"/>
    </row>
    <row r="61" spans="1:4" x14ac:dyDescent="0.25">
      <c r="A61" s="2" t="s">
        <v>63</v>
      </c>
      <c r="B61" s="14"/>
      <c r="C61" s="3">
        <f>SUM(C62:C63)</f>
        <v>0</v>
      </c>
      <c r="D61" s="16"/>
    </row>
    <row r="62" spans="1:4" x14ac:dyDescent="0.25">
      <c r="A62" s="6" t="s">
        <v>64</v>
      </c>
      <c r="B62" s="17"/>
      <c r="C62" s="15">
        <v>0</v>
      </c>
      <c r="D62" s="16"/>
    </row>
    <row r="63" spans="1:4" x14ac:dyDescent="0.25">
      <c r="A63" s="6" t="s">
        <v>65</v>
      </c>
      <c r="B63" s="17"/>
      <c r="C63" s="15">
        <v>0</v>
      </c>
      <c r="D63" s="16"/>
    </row>
    <row r="64" spans="1:4" x14ac:dyDescent="0.25">
      <c r="A64" s="2" t="s">
        <v>66</v>
      </c>
      <c r="B64" s="14"/>
      <c r="C64" s="3">
        <f>SUM(C65:C67)</f>
        <v>0</v>
      </c>
      <c r="D64" s="16"/>
    </row>
    <row r="65" spans="1:4" x14ac:dyDescent="0.25">
      <c r="A65" s="6" t="s">
        <v>67</v>
      </c>
      <c r="B65" s="17"/>
      <c r="C65" s="15">
        <v>0</v>
      </c>
      <c r="D65" s="16"/>
    </row>
    <row r="66" spans="1:4" x14ac:dyDescent="0.25">
      <c r="A66" s="6" t="s">
        <v>68</v>
      </c>
      <c r="B66" s="17"/>
      <c r="C66" s="15">
        <v>0</v>
      </c>
      <c r="D66" s="16"/>
    </row>
    <row r="67" spans="1:4" x14ac:dyDescent="0.25">
      <c r="A67" s="6" t="s">
        <v>69</v>
      </c>
      <c r="B67" s="17"/>
      <c r="C67" s="15">
        <v>0</v>
      </c>
      <c r="D67" s="16"/>
    </row>
    <row r="68" spans="1:4" x14ac:dyDescent="0.25">
      <c r="A68" s="8" t="s">
        <v>35</v>
      </c>
      <c r="B68" s="19">
        <f>+B56+B46+B30+B20+B10+B4</f>
        <v>1780799783</v>
      </c>
      <c r="C68" s="5" t="e">
        <f>+C56+C46+C30+C20+C10+C4</f>
        <v>#REF!</v>
      </c>
      <c r="D68" s="16"/>
    </row>
    <row r="69" spans="1:4" x14ac:dyDescent="0.25">
      <c r="A69" s="4"/>
      <c r="B69" s="17"/>
    </row>
    <row r="70" spans="1:4" x14ac:dyDescent="0.25">
      <c r="A70" s="1" t="s">
        <v>70</v>
      </c>
      <c r="B70" s="20"/>
    </row>
    <row r="71" spans="1:4" x14ac:dyDescent="0.25">
      <c r="A71" s="2" t="s">
        <v>71</v>
      </c>
      <c r="B71" s="14">
        <v>0</v>
      </c>
      <c r="C71" s="15">
        <v>0</v>
      </c>
    </row>
    <row r="72" spans="1:4" x14ac:dyDescent="0.25">
      <c r="A72" s="6" t="s">
        <v>72</v>
      </c>
      <c r="B72" s="17">
        <v>0</v>
      </c>
      <c r="C72" s="15">
        <v>0</v>
      </c>
    </row>
    <row r="73" spans="1:4" x14ac:dyDescent="0.25">
      <c r="A73" s="6" t="s">
        <v>73</v>
      </c>
      <c r="B73" s="17">
        <v>0</v>
      </c>
      <c r="C73" s="15">
        <v>0</v>
      </c>
    </row>
    <row r="74" spans="1:4" x14ac:dyDescent="0.25">
      <c r="A74" s="2" t="s">
        <v>74</v>
      </c>
      <c r="B74" s="14">
        <v>0</v>
      </c>
      <c r="C74" s="15">
        <v>0</v>
      </c>
    </row>
    <row r="75" spans="1:4" x14ac:dyDescent="0.25">
      <c r="A75" s="6" t="s">
        <v>75</v>
      </c>
      <c r="B75" s="17"/>
      <c r="C75" s="15">
        <v>0</v>
      </c>
    </row>
    <row r="76" spans="1:4" x14ac:dyDescent="0.25">
      <c r="A76" s="6" t="s">
        <v>76</v>
      </c>
      <c r="B76" s="17"/>
      <c r="C76" s="15">
        <v>0</v>
      </c>
    </row>
    <row r="77" spans="1:4" x14ac:dyDescent="0.25">
      <c r="A77" s="2" t="s">
        <v>77</v>
      </c>
      <c r="B77" s="14">
        <v>0</v>
      </c>
      <c r="C77" s="15">
        <v>0</v>
      </c>
    </row>
    <row r="78" spans="1:4" x14ac:dyDescent="0.25">
      <c r="A78" s="6" t="s">
        <v>78</v>
      </c>
      <c r="B78" s="17">
        <v>0</v>
      </c>
      <c r="C78" s="15">
        <v>0</v>
      </c>
    </row>
    <row r="79" spans="1:4" x14ac:dyDescent="0.25">
      <c r="A79" s="8" t="s">
        <v>79</v>
      </c>
      <c r="B79" s="19">
        <f>+B75</f>
        <v>0</v>
      </c>
      <c r="C79" s="19">
        <f>+C75</f>
        <v>0</v>
      </c>
    </row>
    <row r="81" spans="1:8" ht="15.75" x14ac:dyDescent="0.25">
      <c r="A81" s="9" t="s">
        <v>80</v>
      </c>
      <c r="B81" s="22">
        <f>+B79+B68</f>
        <v>1780799783</v>
      </c>
      <c r="C81" s="10" t="e">
        <f>+C79+C68</f>
        <v>#REF!</v>
      </c>
    </row>
    <row r="82" spans="1:8" x14ac:dyDescent="0.25">
      <c r="A82" t="s">
        <v>93</v>
      </c>
    </row>
    <row r="84" spans="1:8" ht="18.75" x14ac:dyDescent="0.3">
      <c r="A84" s="7" t="s">
        <v>38</v>
      </c>
    </row>
    <row r="85" spans="1:8" x14ac:dyDescent="0.25">
      <c r="A85" s="12" t="s">
        <v>84</v>
      </c>
    </row>
    <row r="86" spans="1:8" x14ac:dyDescent="0.25">
      <c r="A86" s="12" t="s">
        <v>85</v>
      </c>
    </row>
    <row r="87" spans="1:8" ht="15" customHeight="1" x14ac:dyDescent="0.25">
      <c r="A87" s="23" t="s">
        <v>92</v>
      </c>
      <c r="B87" s="23"/>
      <c r="C87" s="23"/>
      <c r="D87" s="23"/>
      <c r="E87" s="23"/>
      <c r="F87" s="23"/>
      <c r="G87" s="23"/>
      <c r="H87" s="23"/>
    </row>
    <row r="88" spans="1:8" ht="15" customHeight="1" x14ac:dyDescent="0.25">
      <c r="A88" s="23"/>
      <c r="B88" s="23"/>
      <c r="C88" s="23"/>
      <c r="D88" s="23"/>
      <c r="E88" s="23"/>
      <c r="F88" s="23"/>
      <c r="G88" s="23"/>
      <c r="H88" s="23"/>
    </row>
    <row r="89" spans="1:8" ht="18.75" x14ac:dyDescent="0.3">
      <c r="A89" s="7" t="s">
        <v>81</v>
      </c>
    </row>
    <row r="90" spans="1:8" x14ac:dyDescent="0.25">
      <c r="A90" s="12" t="s">
        <v>82</v>
      </c>
    </row>
    <row r="91" spans="1:8" x14ac:dyDescent="0.25">
      <c r="A91" s="12" t="s">
        <v>83</v>
      </c>
    </row>
    <row r="93" spans="1:8" x14ac:dyDescent="0.25">
      <c r="A93" s="12" t="s">
        <v>86</v>
      </c>
    </row>
    <row r="94" spans="1:8" x14ac:dyDescent="0.25">
      <c r="A94" s="12" t="s">
        <v>91</v>
      </c>
      <c r="B94" s="21" t="s">
        <v>90</v>
      </c>
      <c r="C94" s="21"/>
    </row>
    <row r="95" spans="1:8" x14ac:dyDescent="0.25">
      <c r="A95" s="12" t="s">
        <v>89</v>
      </c>
      <c r="B95" s="15" t="s">
        <v>87</v>
      </c>
    </row>
  </sheetData>
  <mergeCells count="1">
    <mergeCell ref="A87:H88"/>
  </mergeCells>
  <pageMargins left="0.70866141732283472" right="0.70866141732283472" top="1.4183333333333332" bottom="0.74803149606299213" header="0.31496062992125984" footer="0.31496062992125984"/>
  <pageSetup scale="63" fitToHeight="0" orientation="landscape" r:id="rId1"/>
  <headerFooter>
    <oddHeader>&amp;C&amp;"-,Negrita"DEPARTAMENTO AEROPORTUARIO  
  Año 2022
Ejecución de Gastos y Aplicaciones Financieras
Valores en RD$&amp;R&amp;G</oddHeader>
    <oddFooter>&amp;R&amp;9Pág. &amp;P de &amp;N</oddFooter>
  </headerFooter>
  <rowBreaks count="2" manualBreakCount="2">
    <brk id="64" max="2" man="1"/>
    <brk id="9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 2022</vt:lpstr>
      <vt:lpstr>'Plantilla Presupuesto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Jennifer Seijas</cp:lastModifiedBy>
  <cp:lastPrinted>2022-02-02T20:00:31Z</cp:lastPrinted>
  <dcterms:created xsi:type="dcterms:W3CDTF">2018-04-17T18:57:16Z</dcterms:created>
  <dcterms:modified xsi:type="dcterms:W3CDTF">2022-05-20T17:00:17Z</dcterms:modified>
</cp:coreProperties>
</file>