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edina\OneDrive - DEPARTAMENTO AEROPORTUARIO\Desktop\AÑO 2025\ACCESO INFORMACION\5-AI MAYO 2025\"/>
    </mc:Choice>
  </mc:AlternateContent>
  <xr:revisionPtr revIDLastSave="0" documentId="13_ncr:1_{8323C96D-CF48-40FE-ACAE-B2BEA176E5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G MAYO 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C27" i="3" l="1"/>
  <c r="C31" i="3" s="1"/>
  <c r="C18" i="3"/>
  <c r="C12" i="3"/>
  <c r="C40" i="3" l="1"/>
  <c r="C20" i="3"/>
</calcChain>
</file>

<file path=xl/sharedStrings.xml><?xml version="1.0" encoding="utf-8"?>
<sst xmlns="http://schemas.openxmlformats.org/spreadsheetml/2006/main" count="40" uniqueCount="40">
  <si>
    <t>ACTIVOS</t>
  </si>
  <si>
    <t>ACTIVOS CORRIENTES</t>
  </si>
  <si>
    <t>GASTOS PAGADOS POR ANTICIPADO</t>
  </si>
  <si>
    <t>PASIVOS</t>
  </si>
  <si>
    <t>PASIVOS CORRIENTES</t>
  </si>
  <si>
    <t>PASIVOS NO CORRIENTES</t>
  </si>
  <si>
    <t>DEPARTAMENTO AEROPORTUARIO</t>
  </si>
  <si>
    <t>BALANCE GENERAL</t>
  </si>
  <si>
    <t>(VALORES EN RD$)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</si>
  <si>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</si>
  <si>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</si>
  <si>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</si>
  <si>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</si>
  <si>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</si>
  <si>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</si>
  <si>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</si>
  <si>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</si>
  <si>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</si>
  <si>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</si>
  <si>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</si>
  <si>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</si>
  <si>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</si>
  <si>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</si>
  <si>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</si>
  <si>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</si>
  <si>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</si>
  <si>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</si>
  <si>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</si>
  <si>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</si>
  <si>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</si>
  <si>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</si>
  <si>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</si>
  <si>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</t>
  </si>
  <si>
    <t>Lic. Baudy Antigua H.</t>
  </si>
  <si>
    <t>Lic. Rommy Medina</t>
  </si>
  <si>
    <t>Enc. Depto. Financiero</t>
  </si>
  <si>
    <t>Revisado por:</t>
  </si>
  <si>
    <t xml:space="preserve">                                                               </t>
  </si>
  <si>
    <t xml:space="preserve">Contadora General     </t>
  </si>
  <si>
    <t>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</si>
</sst>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11C0A]#,##0.00;\-#,##0.00"/>
    <numFmt numFmtId="165" formatCode="#,##0.000000000_ ;\-#,##0.000000000\ "/>
  </numFmts>
  <fonts count="24" x14ac:knownFonts="1">
    <font>
      <sz val="11"/>
      <color rgb="FF000000"/>
      <name val="Calibri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</font>
    <font>
      <b/>
      <sz val="14"/>
      <color theme="1"/>
      <name val="Century Gothic"/>
      <family val="2"/>
    </font>
    <font>
      <sz val="11"/>
      <name val="Calibri"/>
      <family val="2"/>
    </font>
    <font>
      <b/>
      <sz val="12"/>
      <color theme="1"/>
      <name val="Century Gothic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indexed="8"/>
      <name val="Arial"/>
      <family val="2"/>
    </font>
    <font>
      <sz val="12"/>
      <color theme="1"/>
      <name val="Century Gothic"/>
      <family val="2"/>
    </font>
    <font>
      <sz val="10"/>
      <color indexed="8"/>
      <name val="Arial"/>
      <family val="2"/>
    </font>
    <font>
      <b/>
      <sz val="9"/>
      <color rgb="FFFFFFFF"/>
      <name val="Arial"/>
      <family val="2"/>
    </font>
    <font>
      <u val="singleAccounting"/>
      <sz val="12"/>
      <color theme="1"/>
      <name val="Century Gothic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 val="double"/>
      <sz val="12"/>
      <color theme="1"/>
      <name val="Century Gothic"/>
      <family val="2"/>
    </font>
    <font>
      <b/>
      <sz val="9"/>
      <color rgb="FF000000"/>
      <name val="Arial"/>
      <family val="2"/>
    </font>
    <font>
      <b/>
      <sz val="14"/>
      <color indexed="8"/>
      <name val="Times New Roman"/>
      <family val="1"/>
    </font>
    <font>
      <sz val="12"/>
      <color theme="1"/>
      <name val="Aptos Narrow"/>
      <family val="2"/>
      <scheme val="minor"/>
    </font>
    <font>
      <sz val="11"/>
      <name val="Calibri"/>
    </font>
    <font>
      <b/>
      <sz val="9"/>
      <color rgb="FF000000"/>
      <name val="Arial"/>
    </font>
    <font>
      <sz val="12"/>
      <color rgb="FF000000"/>
      <name val="Century Gothic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43" fontId="3" fillId="0" borderId="0" applyFont="0" applyFill="0" applyBorder="0" applyAlignment="0" applyProtection="0"/>
  </cellStyleXfs>
  <cellXfs count="63">
    <xf numFmtId="0" fontId="0" fillId="0" borderId="0" xfId="0" applyAlignment="1">
      <alignment wrapText="1" readingOrder="1"/>
    </xf>
    <xf numFmtId="164" fontId="1" fillId="0" borderId="0" xfId="0" applyNumberFormat="1" applyFont="1" applyAlignment="1">
      <alignment horizontal="right" vertical="center" wrapText="1" readingOrder="1"/>
    </xf>
    <xf numFmtId="164" fontId="2" fillId="0" borderId="0" xfId="0" applyNumberFormat="1" applyFont="1" applyAlignment="1">
      <alignment horizontal="right" vertical="center" wrapText="1" readingOrder="1"/>
    </xf>
    <xf numFmtId="0" fontId="0" fillId="0" borderId="0" xfId="0" applyAlignment="1"/>
    <xf numFmtId="0" fontId="5" fillId="2" borderId="0" xfId="0" applyFont="1" applyFill="1" applyAlignment="1">
      <alignment horizontal="center" vertical="top" readingOrder="1"/>
    </xf>
    <xf numFmtId="0" fontId="0" fillId="2" borderId="0" xfId="0" applyFill="1" applyAlignme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right" vertical="center" wrapText="1" readingOrder="1"/>
    </xf>
    <xf numFmtId="0" fontId="9" fillId="2" borderId="0" xfId="0" applyFont="1" applyFill="1" applyAlignment="1">
      <alignment vertical="top"/>
    </xf>
    <xf numFmtId="0" fontId="6" fillId="0" borderId="0" xfId="0" applyFont="1" applyAlignment="1"/>
    <xf numFmtId="0" fontId="10" fillId="0" borderId="0" xfId="0" applyFont="1" applyAlignment="1"/>
    <xf numFmtId="4" fontId="10" fillId="0" borderId="0" xfId="1" applyNumberFormat="1" applyFont="1" applyAlignment="1"/>
    <xf numFmtId="43" fontId="1" fillId="0" borderId="0" xfId="1" applyFont="1" applyAlignment="1">
      <alignment horizontal="right" vertical="center" wrapText="1" readingOrder="1"/>
    </xf>
    <xf numFmtId="0" fontId="12" fillId="2" borderId="0" xfId="0" applyFont="1" applyFill="1" applyAlignment="1">
      <alignment horizontal="left" vertical="center" wrapText="1" readingOrder="1"/>
    </xf>
    <xf numFmtId="4" fontId="13" fillId="0" borderId="0" xfId="1" applyNumberFormat="1" applyFont="1" applyAlignment="1"/>
    <xf numFmtId="164" fontId="14" fillId="2" borderId="0" xfId="0" applyNumberFormat="1" applyFont="1" applyFill="1" applyAlignment="1">
      <alignment horizontal="right" vertical="center" wrapText="1" readingOrder="1"/>
    </xf>
    <xf numFmtId="4" fontId="6" fillId="0" borderId="0" xfId="1" applyNumberFormat="1" applyFont="1" applyAlignment="1"/>
    <xf numFmtId="43" fontId="6" fillId="0" borderId="0" xfId="1" applyFont="1" applyAlignment="1"/>
    <xf numFmtId="164" fontId="15" fillId="2" borderId="0" xfId="0" applyNumberFormat="1" applyFont="1" applyFill="1" applyAlignment="1">
      <alignment horizontal="right" vertical="center" wrapText="1" readingOrder="1"/>
    </xf>
    <xf numFmtId="4" fontId="16" fillId="0" borderId="0" xfId="1" applyNumberFormat="1" applyFont="1" applyBorder="1" applyAlignment="1"/>
    <xf numFmtId="4" fontId="6" fillId="0" borderId="0" xfId="1" applyNumberFormat="1" applyFont="1" applyBorder="1" applyAlignment="1"/>
    <xf numFmtId="0" fontId="0" fillId="0" borderId="0" xfId="0" applyAlignment="1" applyProtection="1">
      <alignment vertical="top"/>
      <protection locked="0"/>
    </xf>
    <xf numFmtId="4" fontId="10" fillId="0" borderId="0" xfId="0" applyNumberFormat="1" applyFont="1" applyAlignment="1"/>
    <xf numFmtId="164" fontId="5" fillId="2" borderId="0" xfId="0" applyNumberFormat="1" applyFont="1" applyFill="1" applyAlignment="1">
      <alignment horizontal="center" vertical="top" readingOrder="1"/>
    </xf>
    <xf numFmtId="164" fontId="17" fillId="2" borderId="0" xfId="0" applyNumberFormat="1" applyFont="1" applyFill="1" applyAlignment="1">
      <alignment horizontal="right" vertical="center" wrapText="1" readingOrder="1"/>
    </xf>
    <xf numFmtId="4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4" fontId="0" fillId="0" borderId="0" xfId="0" applyNumberFormat="1" applyAlignment="1"/>
    <xf numFmtId="0" fontId="15" fillId="2" borderId="0" xfId="0" applyFont="1" applyFill="1" applyAlignment="1">
      <alignment horizontal="left" vertical="center" wrapText="1" readingOrder="1"/>
    </xf>
    <xf numFmtId="0" fontId="1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readingOrder="1"/>
    </xf>
    <xf numFmtId="0" fontId="19" fillId="0" borderId="0" xfId="0" applyFont="1" applyAlignment="1"/>
    <xf numFmtId="43" fontId="19" fillId="0" borderId="0" xfId="1" applyFont="1"/>
    <xf numFmtId="43" fontId="0" fillId="0" borderId="0" xfId="1" applyFont="1"/>
    <xf numFmtId="165" fontId="0" fillId="2" borderId="0" xfId="0" applyNumberFormat="1" applyFill="1" applyAlignment="1"/>
    <xf numFmtId="0" fontId="5" fillId="2" borderId="0" xfId="0" applyFont="1" applyFill="1" applyAlignment="1">
      <alignment horizontal="right" vertical="top" readingOrder="1"/>
    </xf>
    <xf numFmtId="4" fontId="15" fillId="2" borderId="0" xfId="0" applyNumberFormat="1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top" readingOrder="1"/>
    </xf>
    <xf numFmtId="164" fontId="22" fillId="0" borderId="0" xfId="0" applyNumberFormat="1" applyFont="1" applyAlignment="1">
      <alignment horizontal="right" vertical="center" wrapText="1" readingOrder="1"/>
    </xf>
    <xf numFmtId="4" fontId="5" fillId="2" borderId="0" xfId="0" applyNumberFormat="1" applyFont="1" applyFill="1" applyAlignment="1">
      <alignment horizontal="center" vertical="top" readingOrder="1"/>
    </xf>
    <xf numFmtId="164" fontId="21" fillId="0" borderId="0" xfId="0" applyNumberFormat="1" applyFont="1" applyAlignment="1">
      <alignment horizontal="right" vertical="center" wrapText="1" readingOrder="1"/>
    </xf>
    <xf numFmtId="0" fontId="17" fillId="2" borderId="0" xfId="0" applyFont="1" applyFill="1" applyAlignment="1">
      <alignment horizontal="left" vertical="center" wrapText="1" readingOrder="1"/>
    </xf>
    <xf numFmtId="164" fontId="22" fillId="0" borderId="0" xfId="0" applyNumberFormat="1" applyFont="1" applyAlignment="1">
      <alignment wrapText="1" readingOrder="1"/>
    </xf>
    <xf numFmtId="0" fontId="21" fillId="0" borderId="0" xfId="0" applyFont="1" applyAlignment="1">
      <alignment horizontal="left" vertical="center" wrapText="1" readingOrder="1"/>
    </xf>
    <xf numFmtId="164" fontId="15" fillId="0" borderId="0" xfId="0" applyNumberFormat="1" applyFont="1" applyAlignment="1">
      <alignment horizontal="right" vertical="center" wrapText="1" readingOrder="1"/>
    </xf>
    <xf numFmtId="4" fontId="10" fillId="0" borderId="0" xfId="1" applyNumberFormat="1" applyFont="1" applyFill="1" applyAlignment="1"/>
    <xf numFmtId="0" fontId="1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top" readingOrder="1"/>
    </xf>
    <xf numFmtId="4" fontId="14" fillId="2" borderId="0" xfId="0" applyNumberFormat="1" applyFont="1" applyFill="1" applyAlignment="1">
      <alignment horizontal="left" vertical="center" wrapText="1" readingOrder="1"/>
    </xf>
    <xf numFmtId="0" fontId="9" fillId="0" borderId="0" xfId="0" applyFont="1" applyAlignment="1">
      <alignment horizontal="right" vertical="top"/>
    </xf>
    <xf numFmtId="0" fontId="15" fillId="2" borderId="0" xfId="0" applyFont="1" applyFill="1" applyAlignment="1">
      <alignment horizontal="left" vertical="center" wrapText="1" readingOrder="1"/>
    </xf>
    <xf numFmtId="4" fontId="15" fillId="2" borderId="0" xfId="0" applyNumberFormat="1" applyFont="1" applyFill="1" applyAlignment="1">
      <alignment horizontal="left" vertical="center" wrapText="1" readingOrder="1"/>
    </xf>
    <xf numFmtId="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4" fontId="23" fillId="2" borderId="0" xfId="0" applyNumberFormat="1" applyFont="1" applyFill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95250</xdr:rowOff>
    </xdr:from>
    <xdr:to>
      <xdr:col>1</xdr:col>
      <xdr:colOff>1173480</xdr:colOff>
      <xdr:row>3</xdr:row>
      <xdr:rowOff>68580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E76802B-63D9-420D-8691-A72D4ADDF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69" r="18550"/>
        <a:stretch/>
      </xdr:blipFill>
      <xdr:spPr>
        <a:xfrm>
          <a:off x="60960" y="95250"/>
          <a:ext cx="118872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43D8-BEE7-4D8F-AF65-2BBE3C8FCBD1}">
  <dimension ref="A1:N182"/>
  <sheetViews>
    <sheetView tabSelected="1" topLeftCell="B1" zoomScaleNormal="100" workbookViewId="0">
      <selection activeCell="E28" sqref="E28:F28"/>
    </sheetView>
  </sheetViews>
  <sheetFormatPr baseColWidth="10" defaultColWidth="9.109375" defaultRowHeight="14.4" x14ac:dyDescent="0.3"/>
  <cols>
    <col min="1" max="1" width="1.109375" style="3" customWidth="1"/>
    <col min="2" max="2" width="58.109375" style="3" customWidth="1"/>
    <col min="3" max="3" width="25.5546875" style="3" bestFit="1" customWidth="1"/>
    <col min="4" max="4" width="19.109375" style="3" customWidth="1"/>
    <col min="5" max="5" width="15.77734375" style="5" customWidth="1"/>
    <col min="6" max="6" width="20.5546875" style="5" hidden="1" customWidth="1"/>
    <col min="7" max="7" width="34.88671875" style="5" bestFit="1" customWidth="1"/>
    <col min="8" max="8" width="9.109375" style="3"/>
    <col min="9" max="9" width="13.21875" style="3" bestFit="1" customWidth="1"/>
    <col min="10" max="10" width="12.6640625" style="3" bestFit="1" customWidth="1"/>
    <col min="11" max="11" width="16.88671875" style="3" bestFit="1" customWidth="1"/>
    <col min="12" max="13" width="9.109375" style="3"/>
    <col min="14" max="14" width="12.6640625" style="3" bestFit="1" customWidth="1"/>
    <col min="15" max="16384" width="9.109375" style="3"/>
  </cols>
  <sheetData>
    <row r="1" spans="1:7" ht="17.399999999999999" x14ac:dyDescent="0.3">
      <c r="A1" s="53" t="s">
        <v>6</v>
      </c>
      <c r="B1" s="53"/>
      <c r="C1" s="53"/>
      <c r="E1" s="54"/>
      <c r="F1" s="54"/>
      <c r="G1" s="54"/>
    </row>
    <row r="2" spans="1:7" ht="15.6" x14ac:dyDescent="0.3">
      <c r="A2" s="51" t="s">
        <v>7</v>
      </c>
      <c r="B2" s="51"/>
      <c r="C2" s="51"/>
      <c r="E2" s="4"/>
      <c r="F2" s="4"/>
      <c r="G2" s="7"/>
    </row>
    <row r="3" spans="1:7" ht="15.6" x14ac:dyDescent="0.3">
      <c r="A3" s="51" t="s">
        <v>39</v>
      </c>
      <c r="B3" s="51"/>
      <c r="C3" s="51"/>
      <c r="E3" s="49"/>
      <c r="F3" s="49"/>
      <c r="G3" s="49"/>
    </row>
    <row r="4" spans="1:7" ht="15.6" x14ac:dyDescent="0.3">
      <c r="A4" s="51" t="s">
        <v>8</v>
      </c>
      <c r="B4" s="51"/>
      <c r="C4" s="51"/>
      <c r="E4" s="52"/>
      <c r="F4" s="52"/>
      <c r="G4" s="52"/>
    </row>
    <row r="5" spans="1:7" ht="15.6" x14ac:dyDescent="0.3">
      <c r="B5" s="6"/>
      <c r="C5" s="6"/>
      <c r="E5" s="52"/>
      <c r="F5" s="52"/>
      <c r="G5" s="52"/>
    </row>
    <row r="6" spans="1:7" ht="15.6" x14ac:dyDescent="0.3">
      <c r="B6" s="9" t="s">
        <v>0</v>
      </c>
      <c r="C6" s="10"/>
      <c r="E6" s="49"/>
      <c r="F6" s="49"/>
      <c r="G6" s="49"/>
    </row>
    <row r="7" spans="1:7" ht="15.6" x14ac:dyDescent="0.3">
      <c r="B7" s="9" t="s">
        <v>1</v>
      </c>
      <c r="C7" s="10"/>
      <c r="E7" s="49"/>
      <c r="F7" s="49"/>
      <c r="G7" s="49"/>
    </row>
    <row r="8" spans="1:7" ht="15.6" x14ac:dyDescent="0.3">
      <c r="B8" s="10" t="s">
        <v>9</v>
      </c>
      <c r="C8" s="39">
        <v>229377617.36000001</v>
      </c>
      <c r="D8" s="1"/>
      <c r="E8" s="49"/>
      <c r="F8" s="49"/>
      <c r="G8" s="49"/>
    </row>
    <row r="9" spans="1:7" ht="15.6" x14ac:dyDescent="0.3">
      <c r="B9" s="10" t="s">
        <v>10</v>
      </c>
      <c r="C9" s="39">
        <v>733881.32</v>
      </c>
      <c r="D9" s="12"/>
      <c r="E9" s="4"/>
      <c r="F9" s="4"/>
      <c r="G9" s="4"/>
    </row>
    <row r="10" spans="1:7" ht="15.6" x14ac:dyDescent="0.3">
      <c r="B10" s="10" t="s">
        <v>11</v>
      </c>
      <c r="C10" s="39">
        <v>200986635.49000001</v>
      </c>
      <c r="D10" s="1"/>
      <c r="E10" s="13"/>
      <c r="F10" s="4"/>
      <c r="G10" s="4"/>
    </row>
    <row r="11" spans="1:7" ht="15.6" x14ac:dyDescent="0.3">
      <c r="B11" s="10" t="s">
        <v>12</v>
      </c>
      <c r="C11" s="43">
        <v>5509927</v>
      </c>
      <c r="D11" s="15"/>
      <c r="E11" s="50"/>
      <c r="F11" s="50"/>
      <c r="G11" s="36"/>
    </row>
    <row r="12" spans="1:7" ht="15.6" x14ac:dyDescent="0.3">
      <c r="B12" s="9" t="s">
        <v>13</v>
      </c>
      <c r="C12" s="16">
        <f>SUM(C8:C11)</f>
        <v>436608061.17000002</v>
      </c>
      <c r="D12" s="15"/>
      <c r="E12" s="50"/>
      <c r="F12" s="50"/>
      <c r="G12" s="36"/>
    </row>
    <row r="13" spans="1:7" ht="15.6" x14ac:dyDescent="0.3">
      <c r="B13" s="10"/>
      <c r="C13" s="17"/>
      <c r="D13" s="4"/>
      <c r="E13" s="50"/>
      <c r="F13" s="50"/>
      <c r="G13" s="15"/>
    </row>
    <row r="14" spans="1:7" ht="15.6" x14ac:dyDescent="0.3">
      <c r="B14" s="9" t="s">
        <v>14</v>
      </c>
      <c r="C14" s="17"/>
      <c r="D14" s="18"/>
      <c r="E14" s="50"/>
      <c r="F14" s="50"/>
      <c r="G14" s="15"/>
    </row>
    <row r="15" spans="1:7" ht="17.25" customHeight="1" x14ac:dyDescent="0.3">
      <c r="B15" s="10" t="s">
        <v>15</v>
      </c>
      <c r="C15" s="39">
        <v>51578149</v>
      </c>
      <c r="D15" s="1"/>
      <c r="E15" s="50"/>
      <c r="F15" s="50"/>
      <c r="G15" s="15"/>
    </row>
    <row r="16" spans="1:7" ht="15.6" x14ac:dyDescent="0.3">
      <c r="B16" s="10" t="s">
        <v>2</v>
      </c>
      <c r="C16" s="11">
        <v>5826779</v>
      </c>
      <c r="D16" s="18"/>
      <c r="E16" s="50"/>
      <c r="F16" s="50"/>
      <c r="G16" s="15"/>
    </row>
    <row r="17" spans="2:14" ht="16.8" x14ac:dyDescent="0.4">
      <c r="B17" s="10" t="s">
        <v>16</v>
      </c>
      <c r="C17" s="14">
        <v>1578921675.8299999</v>
      </c>
      <c r="D17" s="4"/>
      <c r="E17" s="50"/>
      <c r="F17" s="50"/>
      <c r="G17" s="15"/>
    </row>
    <row r="18" spans="2:14" ht="15.75" customHeight="1" x14ac:dyDescent="0.3">
      <c r="B18" s="9" t="s">
        <v>17</v>
      </c>
      <c r="C18" s="16">
        <f>SUM(C15:C17)</f>
        <v>1636326603.8299999</v>
      </c>
      <c r="D18" s="15"/>
      <c r="E18" s="50"/>
      <c r="F18" s="50"/>
      <c r="G18" s="15"/>
    </row>
    <row r="19" spans="2:14" ht="15.6" x14ac:dyDescent="0.3">
      <c r="B19" s="9"/>
      <c r="C19" s="16"/>
      <c r="D19" s="18"/>
      <c r="E19" s="50"/>
      <c r="F19" s="50"/>
      <c r="G19" s="15"/>
    </row>
    <row r="20" spans="2:14" ht="15.75" customHeight="1" x14ac:dyDescent="0.3">
      <c r="B20" s="9" t="s">
        <v>18</v>
      </c>
      <c r="C20" s="19">
        <f>+C12+C18</f>
        <v>2072934665</v>
      </c>
      <c r="D20" s="18"/>
      <c r="E20" s="55"/>
      <c r="F20" s="55"/>
      <c r="G20" s="40"/>
    </row>
    <row r="21" spans="2:14" ht="15.75" customHeight="1" x14ac:dyDescent="0.3">
      <c r="B21" s="9"/>
      <c r="C21" s="20"/>
      <c r="D21" s="15"/>
      <c r="E21" s="50"/>
      <c r="F21" s="50"/>
      <c r="G21" s="15"/>
      <c r="H21" s="21"/>
      <c r="I21" s="21"/>
      <c r="J21" s="56"/>
      <c r="K21" s="56"/>
      <c r="L21" s="56"/>
      <c r="M21" s="21"/>
    </row>
    <row r="22" spans="2:14" ht="17.25" customHeight="1" x14ac:dyDescent="0.3">
      <c r="B22" s="9" t="s">
        <v>3</v>
      </c>
      <c r="C22" s="22"/>
      <c r="D22" s="23"/>
      <c r="E22" s="42"/>
      <c r="F22" s="4"/>
      <c r="G22" s="24"/>
      <c r="H22" s="21"/>
      <c r="I22" s="21"/>
      <c r="J22" s="25"/>
      <c r="K22" s="26"/>
      <c r="L22" s="26"/>
      <c r="M22" s="21"/>
    </row>
    <row r="23" spans="2:14" ht="17.25" customHeight="1" x14ac:dyDescent="0.3">
      <c r="B23" s="9" t="s">
        <v>4</v>
      </c>
      <c r="C23" s="22"/>
      <c r="D23" s="15"/>
      <c r="E23" s="4"/>
      <c r="F23" s="4"/>
      <c r="G23" s="4"/>
      <c r="H23" s="21"/>
      <c r="I23" s="21"/>
      <c r="J23" s="21"/>
      <c r="K23" s="21"/>
      <c r="L23" s="21"/>
      <c r="M23" s="21"/>
    </row>
    <row r="24" spans="2:14" ht="17.25" customHeight="1" x14ac:dyDescent="0.3">
      <c r="B24" s="10" t="s">
        <v>19</v>
      </c>
      <c r="C24" s="39">
        <v>24303689.399999999</v>
      </c>
      <c r="D24" s="15"/>
      <c r="E24" s="13"/>
      <c r="F24" s="4"/>
      <c r="G24" s="4"/>
      <c r="H24" s="21"/>
      <c r="I24" s="21"/>
      <c r="J24" s="21"/>
      <c r="K24" s="21"/>
      <c r="L24" s="21"/>
      <c r="M24" s="21"/>
    </row>
    <row r="25" spans="2:14" ht="17.25" customHeight="1" x14ac:dyDescent="0.3">
      <c r="B25" s="10" t="s">
        <v>20</v>
      </c>
      <c r="C25" s="39">
        <v>139004055.74000001</v>
      </c>
      <c r="D25" s="15"/>
      <c r="E25" s="50"/>
      <c r="F25" s="50"/>
      <c r="G25" s="4"/>
      <c r="H25" s="21"/>
      <c r="I25" s="21"/>
      <c r="J25" s="21"/>
      <c r="K25" s="21"/>
      <c r="L25" s="21"/>
      <c r="M25" s="21"/>
    </row>
    <row r="26" spans="2:14" ht="19.5" customHeight="1" x14ac:dyDescent="0.4">
      <c r="B26" s="10" t="s">
        <v>21</v>
      </c>
      <c r="C26" s="14">
        <v>2290541.7200000002</v>
      </c>
      <c r="D26" s="15"/>
      <c r="E26" s="50"/>
      <c r="F26" s="50"/>
      <c r="G26" s="4"/>
      <c r="H26" s="21"/>
      <c r="I26" s="21"/>
      <c r="J26" s="25"/>
      <c r="K26" s="26"/>
      <c r="L26" s="26"/>
      <c r="M26" s="21"/>
      <c r="N26" s="27"/>
    </row>
    <row r="27" spans="2:14" ht="15.75" customHeight="1" x14ac:dyDescent="0.3">
      <c r="B27" s="9" t="s">
        <v>22</v>
      </c>
      <c r="C27" s="16">
        <f>SUM(C24:C26)</f>
        <v>165598286.86000001</v>
      </c>
      <c r="D27" s="15"/>
      <c r="E27" s="57"/>
      <c r="F27" s="57"/>
      <c r="G27" s="18"/>
      <c r="H27" s="21"/>
      <c r="I27" s="21"/>
      <c r="J27" s="25"/>
      <c r="K27" s="26"/>
      <c r="L27" s="26"/>
      <c r="M27" s="21"/>
    </row>
    <row r="28" spans="2:14" ht="15.6" x14ac:dyDescent="0.3">
      <c r="B28" s="9"/>
      <c r="C28" s="16"/>
      <c r="D28" s="15"/>
      <c r="E28" s="50"/>
      <c r="F28" s="50"/>
      <c r="G28" s="15"/>
      <c r="H28" s="21"/>
      <c r="I28" s="21"/>
      <c r="J28" s="25"/>
      <c r="K28" s="26"/>
      <c r="L28" s="26"/>
      <c r="M28" s="21"/>
    </row>
    <row r="29" spans="2:14" ht="18" customHeight="1" x14ac:dyDescent="0.3">
      <c r="B29" s="9" t="s">
        <v>5</v>
      </c>
      <c r="C29" s="11"/>
      <c r="D29" s="4"/>
      <c r="E29" s="50"/>
      <c r="F29" s="50"/>
      <c r="G29" s="15"/>
      <c r="H29" s="21"/>
      <c r="I29" s="21"/>
      <c r="J29" s="25"/>
      <c r="K29" s="26"/>
      <c r="L29" s="26"/>
      <c r="M29" s="21"/>
      <c r="N29" s="27"/>
    </row>
    <row r="30" spans="2:14" ht="15.6" x14ac:dyDescent="0.3">
      <c r="B30" s="10" t="s">
        <v>23</v>
      </c>
      <c r="C30" s="39">
        <v>38430013.950000003</v>
      </c>
      <c r="D30" s="18"/>
      <c r="E30" s="42"/>
      <c r="F30" s="4"/>
      <c r="G30" s="24"/>
      <c r="H30" s="21"/>
      <c r="I30" s="21"/>
      <c r="J30" s="25"/>
      <c r="K30" s="26"/>
      <c r="L30" s="26"/>
      <c r="M30" s="21"/>
    </row>
    <row r="31" spans="2:14" ht="15.6" x14ac:dyDescent="0.3">
      <c r="B31" s="9" t="s">
        <v>24</v>
      </c>
      <c r="C31" s="16">
        <f>+C27+C30</f>
        <v>204028300.81</v>
      </c>
      <c r="D31" s="18"/>
      <c r="E31" s="4"/>
      <c r="F31" s="4"/>
      <c r="G31" s="4"/>
      <c r="H31" s="21"/>
      <c r="I31" s="21"/>
      <c r="J31" s="25"/>
      <c r="K31" s="26"/>
      <c r="L31" s="26"/>
      <c r="M31" s="21"/>
    </row>
    <row r="32" spans="2:14" ht="17.25" customHeight="1" x14ac:dyDescent="0.3">
      <c r="B32" s="10"/>
      <c r="C32" s="16"/>
      <c r="D32" s="18"/>
      <c r="E32" s="42"/>
      <c r="F32" s="4"/>
      <c r="G32" s="24"/>
      <c r="H32" s="21"/>
      <c r="I32" s="21"/>
      <c r="J32" s="56"/>
      <c r="K32" s="56"/>
      <c r="L32" s="56"/>
      <c r="M32" s="21"/>
    </row>
    <row r="33" spans="1:13" ht="17.25" customHeight="1" x14ac:dyDescent="0.3">
      <c r="B33" s="9" t="s">
        <v>25</v>
      </c>
      <c r="C33" s="11"/>
      <c r="D33" s="18"/>
      <c r="E33" s="4"/>
      <c r="F33" s="4"/>
      <c r="G33" s="4"/>
      <c r="H33" s="21"/>
      <c r="I33" s="21"/>
      <c r="J33" s="59"/>
      <c r="K33" s="60"/>
      <c r="L33" s="60"/>
      <c r="M33" s="21"/>
    </row>
    <row r="34" spans="1:13" ht="15.6" x14ac:dyDescent="0.3">
      <c r="B34" s="10" t="s">
        <v>26</v>
      </c>
      <c r="C34" s="39">
        <v>54791289.060000002</v>
      </c>
      <c r="D34" s="2"/>
      <c r="E34" s="42"/>
      <c r="F34" s="4"/>
      <c r="G34" s="9"/>
      <c r="H34" s="21"/>
      <c r="I34" s="21"/>
      <c r="J34" s="61"/>
      <c r="K34" s="56"/>
      <c r="L34" s="56"/>
      <c r="M34" s="21"/>
    </row>
    <row r="35" spans="1:13" ht="15.6" x14ac:dyDescent="0.3">
      <c r="B35" s="10" t="s">
        <v>27</v>
      </c>
      <c r="C35" s="46">
        <v>1772481391.79</v>
      </c>
      <c r="D35" s="1"/>
      <c r="E35" s="50"/>
      <c r="F35" s="50"/>
      <c r="G35" s="10"/>
      <c r="H35" s="21"/>
      <c r="I35" s="21"/>
      <c r="J35" s="60"/>
      <c r="K35" s="60"/>
      <c r="L35" s="60"/>
      <c r="M35" s="21"/>
    </row>
    <row r="36" spans="1:13" ht="15.6" x14ac:dyDescent="0.3">
      <c r="B36" s="10" t="s">
        <v>28</v>
      </c>
      <c r="C36" s="39">
        <v>6057400</v>
      </c>
      <c r="D36" s="1"/>
      <c r="E36" s="50"/>
      <c r="F36" s="50"/>
      <c r="G36" s="10"/>
      <c r="H36" s="21"/>
      <c r="I36" s="21"/>
      <c r="J36" s="21"/>
      <c r="K36" s="21"/>
      <c r="L36" s="21"/>
      <c r="M36" s="21"/>
    </row>
    <row r="37" spans="1:13" ht="17.399999999999999" x14ac:dyDescent="0.4">
      <c r="B37" s="10" t="s">
        <v>29</v>
      </c>
      <c r="C37" s="14">
        <v>35576283.340000004</v>
      </c>
      <c r="D37" s="18"/>
      <c r="E37" s="57"/>
      <c r="F37" s="57"/>
      <c r="G37" s="10"/>
      <c r="H37" s="29"/>
      <c r="I37" s="29"/>
      <c r="J37" s="29"/>
      <c r="K37" s="29"/>
      <c r="L37" s="29"/>
      <c r="M37" s="29"/>
    </row>
    <row r="38" spans="1:13" ht="15.6" x14ac:dyDescent="0.3">
      <c r="B38" s="9" t="s">
        <v>30</v>
      </c>
      <c r="C38" s="16">
        <f>SUM(C34:C37)</f>
        <v>1868906364.1899998</v>
      </c>
      <c r="D38" s="18"/>
      <c r="E38" s="58"/>
      <c r="F38" s="58"/>
      <c r="G38" s="10"/>
      <c r="H38" s="21"/>
      <c r="I38" s="21"/>
      <c r="J38" s="21"/>
      <c r="K38" s="21"/>
      <c r="L38" s="21"/>
      <c r="M38" s="21"/>
    </row>
    <row r="39" spans="1:13" ht="15.6" x14ac:dyDescent="0.3">
      <c r="B39" s="10"/>
      <c r="C39" s="16"/>
      <c r="D39" s="18"/>
      <c r="E39" s="58"/>
      <c r="F39" s="58"/>
      <c r="G39" s="9"/>
      <c r="H39" s="21"/>
      <c r="I39" s="21"/>
      <c r="J39" s="30"/>
      <c r="K39" s="30"/>
      <c r="L39" s="30"/>
      <c r="M39" s="21"/>
    </row>
    <row r="40" spans="1:13" ht="17.399999999999999" x14ac:dyDescent="0.3">
      <c r="B40" s="10" t="s">
        <v>31</v>
      </c>
      <c r="C40" s="19">
        <f>+C31+C38</f>
        <v>2072934664.9999998</v>
      </c>
      <c r="D40" s="41"/>
      <c r="E40" s="62"/>
      <c r="F40" s="62"/>
      <c r="G40" s="47"/>
      <c r="H40" s="47"/>
      <c r="I40" s="38"/>
      <c r="J40" s="25"/>
      <c r="K40" s="26"/>
      <c r="L40" s="26"/>
      <c r="M40" s="21"/>
    </row>
    <row r="41" spans="1:13" x14ac:dyDescent="0.3">
      <c r="B41" s="31"/>
      <c r="C41" s="31"/>
      <c r="D41" s="18"/>
      <c r="E41" s="58"/>
      <c r="F41" s="58"/>
      <c r="G41" s="47"/>
      <c r="H41" s="47"/>
      <c r="I41" s="38"/>
      <c r="J41" s="25"/>
      <c r="K41" s="26"/>
      <c r="L41" s="26"/>
      <c r="M41" s="21"/>
    </row>
    <row r="42" spans="1:13" x14ac:dyDescent="0.3">
      <c r="B42" s="31"/>
      <c r="C42" s="31"/>
      <c r="D42" s="18"/>
      <c r="E42" s="37"/>
      <c r="F42" s="37"/>
      <c r="G42" s="48"/>
      <c r="H42" s="48"/>
      <c r="I42" s="2"/>
      <c r="J42" s="25"/>
      <c r="K42" s="26"/>
      <c r="L42" s="26"/>
      <c r="M42" s="21"/>
    </row>
    <row r="43" spans="1:13" x14ac:dyDescent="0.3">
      <c r="B43" s="31"/>
      <c r="C43" s="31"/>
      <c r="D43" s="18"/>
      <c r="E43" s="37"/>
      <c r="F43" s="37"/>
      <c r="G43" s="47"/>
      <c r="H43" s="47"/>
      <c r="I43" s="1"/>
      <c r="J43" s="25"/>
      <c r="K43" s="26"/>
      <c r="L43" s="26"/>
      <c r="M43" s="21"/>
    </row>
    <row r="44" spans="1:13" x14ac:dyDescent="0.3">
      <c r="B44" s="31"/>
      <c r="C44" s="31"/>
      <c r="D44" s="18"/>
      <c r="E44" s="37"/>
      <c r="F44" s="37"/>
      <c r="G44" s="47"/>
      <c r="H44" s="47"/>
      <c r="I44" s="1"/>
      <c r="J44" s="25"/>
      <c r="K44" s="26"/>
      <c r="L44" s="26"/>
      <c r="M44" s="21"/>
    </row>
    <row r="45" spans="1:13" x14ac:dyDescent="0.3">
      <c r="B45" s="31"/>
      <c r="C45" s="31"/>
      <c r="D45" s="18"/>
      <c r="E45" s="57"/>
      <c r="F45" s="57"/>
      <c r="G45" s="44"/>
      <c r="H45" s="38"/>
      <c r="I45" s="41"/>
      <c r="J45" s="25"/>
      <c r="K45" s="26"/>
      <c r="L45" s="26"/>
      <c r="M45" s="21"/>
    </row>
    <row r="46" spans="1:13" x14ac:dyDescent="0.3">
      <c r="B46" s="31"/>
      <c r="C46" s="31"/>
      <c r="D46" s="18"/>
      <c r="E46" s="28"/>
      <c r="F46" s="28"/>
      <c r="G46" s="38"/>
      <c r="H46" s="38"/>
      <c r="I46" s="38"/>
      <c r="J46" s="25"/>
      <c r="K46" s="26"/>
      <c r="L46" s="26"/>
      <c r="M46" s="21"/>
    </row>
    <row r="47" spans="1:13" ht="15.6" x14ac:dyDescent="0.3">
      <c r="A47" s="10"/>
      <c r="B47" s="10" t="s">
        <v>32</v>
      </c>
      <c r="C47" s="10" t="s">
        <v>36</v>
      </c>
      <c r="D47" s="10"/>
      <c r="E47" s="57"/>
      <c r="F47" s="57"/>
      <c r="G47" s="44"/>
      <c r="H47" s="38"/>
      <c r="I47" s="41"/>
      <c r="J47" s="59"/>
      <c r="K47" s="60"/>
      <c r="L47" s="60"/>
      <c r="M47" s="21"/>
    </row>
    <row r="48" spans="1:13" ht="15.6" x14ac:dyDescent="0.3">
      <c r="A48" s="9"/>
      <c r="B48" s="9" t="s">
        <v>34</v>
      </c>
      <c r="C48" s="9" t="s">
        <v>33</v>
      </c>
      <c r="D48" s="9"/>
      <c r="E48" s="57"/>
      <c r="F48" s="57"/>
      <c r="G48" s="38"/>
      <c r="H48" s="38"/>
      <c r="I48" s="38"/>
      <c r="J48" s="61"/>
      <c r="K48" s="56"/>
      <c r="L48" s="56"/>
      <c r="M48" s="21"/>
    </row>
    <row r="49" spans="1:13" ht="15.6" x14ac:dyDescent="0.3">
      <c r="A49" s="10" t="s">
        <v>37</v>
      </c>
      <c r="B49" s="10" t="s">
        <v>38</v>
      </c>
      <c r="C49" s="10" t="s">
        <v>35</v>
      </c>
      <c r="D49" s="10"/>
      <c r="E49" s="57"/>
      <c r="F49" s="57"/>
      <c r="G49" s="44"/>
      <c r="H49" s="38"/>
      <c r="I49" s="41"/>
      <c r="J49" s="60"/>
      <c r="K49" s="60"/>
      <c r="L49" s="60"/>
      <c r="M49" s="21"/>
    </row>
    <row r="50" spans="1:13" ht="15.6" x14ac:dyDescent="0.3">
      <c r="A50" s="32"/>
      <c r="B50" s="33"/>
      <c r="E50" s="57"/>
      <c r="F50" s="57"/>
      <c r="G50" s="45"/>
      <c r="H50" s="21"/>
      <c r="I50" s="21"/>
      <c r="J50" s="61"/>
      <c r="K50" s="56"/>
      <c r="L50" s="56"/>
      <c r="M50" s="21"/>
    </row>
    <row r="51" spans="1:13" x14ac:dyDescent="0.3">
      <c r="A51" s="8"/>
      <c r="E51" s="3"/>
      <c r="F51" s="3"/>
      <c r="G51" s="3"/>
    </row>
    <row r="52" spans="1:13" x14ac:dyDescent="0.3">
      <c r="A52" s="5"/>
      <c r="E52" s="3"/>
      <c r="F52" s="3"/>
      <c r="G52" s="3"/>
    </row>
    <row r="53" spans="1:13" x14ac:dyDescent="0.3">
      <c r="A53" s="5"/>
      <c r="E53" s="3"/>
      <c r="F53" s="3"/>
      <c r="G53" s="3"/>
    </row>
    <row r="54" spans="1:13" x14ac:dyDescent="0.3">
      <c r="A54" s="5"/>
      <c r="E54" s="3"/>
      <c r="F54" s="3"/>
      <c r="G54" s="3"/>
    </row>
    <row r="55" spans="1:13" x14ac:dyDescent="0.3">
      <c r="A55" s="35"/>
      <c r="E55" s="34"/>
      <c r="F55" s="3"/>
      <c r="G55" s="3"/>
    </row>
    <row r="56" spans="1:13" x14ac:dyDescent="0.3">
      <c r="A56" s="5"/>
      <c r="E56" s="34"/>
      <c r="F56" s="3"/>
      <c r="G56" s="3"/>
    </row>
    <row r="57" spans="1:13" x14ac:dyDescent="0.3">
      <c r="A57" s="5"/>
      <c r="E57" s="34"/>
      <c r="F57" s="3"/>
      <c r="G57" s="3"/>
    </row>
    <row r="58" spans="1:13" x14ac:dyDescent="0.3">
      <c r="A58" s="5"/>
      <c r="E58" s="34"/>
      <c r="F58" s="3"/>
      <c r="G58" s="3"/>
    </row>
    <row r="59" spans="1:13" x14ac:dyDescent="0.3">
      <c r="A59" s="5"/>
      <c r="E59" s="34"/>
      <c r="F59" s="3"/>
      <c r="G59" s="3"/>
    </row>
    <row r="60" spans="1:13" x14ac:dyDescent="0.3">
      <c r="A60" s="5"/>
      <c r="E60" s="3"/>
      <c r="F60" s="3"/>
      <c r="G60" s="3"/>
    </row>
    <row r="61" spans="1:13" x14ac:dyDescent="0.3">
      <c r="A61" s="5"/>
      <c r="E61" s="3"/>
      <c r="F61" s="3"/>
      <c r="G61" s="3"/>
    </row>
    <row r="62" spans="1:13" x14ac:dyDescent="0.3">
      <c r="A62" s="5"/>
      <c r="E62" s="3"/>
      <c r="F62" s="3"/>
      <c r="G62" s="3"/>
    </row>
    <row r="63" spans="1:13" x14ac:dyDescent="0.3">
      <c r="A63" s="5"/>
      <c r="E63" s="3"/>
      <c r="F63" s="3"/>
      <c r="G63" s="3"/>
    </row>
    <row r="64" spans="1:13" x14ac:dyDescent="0.3">
      <c r="A64" s="5"/>
      <c r="E64" s="3"/>
      <c r="F64" s="3"/>
      <c r="G64" s="3"/>
    </row>
    <row r="65" spans="1:7" x14ac:dyDescent="0.3">
      <c r="A65" s="5"/>
      <c r="E65" s="3"/>
      <c r="F65" s="3"/>
      <c r="G65" s="3"/>
    </row>
    <row r="66" spans="1:7" x14ac:dyDescent="0.3">
      <c r="A66" s="5"/>
      <c r="E66" s="3"/>
      <c r="F66" s="3"/>
      <c r="G66" s="3"/>
    </row>
    <row r="67" spans="1:7" x14ac:dyDescent="0.3">
      <c r="A67" s="5"/>
      <c r="E67" s="3"/>
      <c r="F67" s="3"/>
      <c r="G67" s="3"/>
    </row>
    <row r="68" spans="1:7" x14ac:dyDescent="0.3">
      <c r="A68" s="5"/>
      <c r="E68" s="3"/>
      <c r="F68" s="3"/>
      <c r="G68" s="3"/>
    </row>
    <row r="69" spans="1:7" x14ac:dyDescent="0.3">
      <c r="A69" s="5"/>
      <c r="E69" s="3"/>
      <c r="F69" s="3"/>
      <c r="G69" s="3"/>
    </row>
    <row r="70" spans="1:7" x14ac:dyDescent="0.3">
      <c r="A70" s="5"/>
      <c r="E70" s="3"/>
      <c r="F70" s="3"/>
      <c r="G70" s="3"/>
    </row>
    <row r="71" spans="1:7" x14ac:dyDescent="0.3">
      <c r="A71" s="5"/>
      <c r="E71" s="3"/>
      <c r="F71" s="3"/>
      <c r="G71" s="3"/>
    </row>
    <row r="72" spans="1:7" x14ac:dyDescent="0.3">
      <c r="A72" s="5"/>
      <c r="E72" s="3"/>
      <c r="F72" s="3"/>
      <c r="G72" s="3"/>
    </row>
    <row r="73" spans="1:7" x14ac:dyDescent="0.3">
      <c r="A73" s="5"/>
      <c r="E73" s="3"/>
      <c r="F73" s="3"/>
      <c r="G73" s="3"/>
    </row>
    <row r="74" spans="1:7" x14ac:dyDescent="0.3">
      <c r="A74" s="5"/>
      <c r="E74" s="3"/>
      <c r="F74" s="3"/>
      <c r="G74" s="3"/>
    </row>
    <row r="75" spans="1:7" x14ac:dyDescent="0.3">
      <c r="A75" s="5"/>
      <c r="E75" s="3"/>
      <c r="F75" s="3"/>
      <c r="G75" s="3"/>
    </row>
    <row r="76" spans="1:7" x14ac:dyDescent="0.3">
      <c r="A76" s="5"/>
      <c r="E76" s="3"/>
      <c r="F76" s="3"/>
      <c r="G76" s="3"/>
    </row>
    <row r="77" spans="1:7" x14ac:dyDescent="0.3">
      <c r="A77" s="5"/>
      <c r="E77" s="3"/>
      <c r="F77" s="3"/>
      <c r="G77" s="3"/>
    </row>
    <row r="78" spans="1:7" x14ac:dyDescent="0.3">
      <c r="A78" s="5"/>
      <c r="E78" s="3"/>
      <c r="F78" s="3"/>
      <c r="G78" s="3"/>
    </row>
    <row r="79" spans="1:7" x14ac:dyDescent="0.3">
      <c r="A79" s="5"/>
      <c r="E79" s="3"/>
      <c r="F79" s="3"/>
      <c r="G79" s="3"/>
    </row>
    <row r="80" spans="1:7" x14ac:dyDescent="0.3">
      <c r="A80" s="5"/>
      <c r="E80" s="3"/>
      <c r="F80" s="3"/>
      <c r="G80" s="3"/>
    </row>
    <row r="81" spans="1:7" x14ac:dyDescent="0.3">
      <c r="A81" s="5"/>
      <c r="E81" s="3"/>
      <c r="F81" s="3"/>
      <c r="G81" s="3"/>
    </row>
    <row r="82" spans="1:7" x14ac:dyDescent="0.3">
      <c r="A82" s="5"/>
      <c r="E82" s="3"/>
      <c r="F82" s="3"/>
      <c r="G82" s="3"/>
    </row>
    <row r="83" spans="1:7" x14ac:dyDescent="0.3">
      <c r="A83" s="5"/>
      <c r="E83" s="3"/>
      <c r="F83" s="3"/>
      <c r="G83" s="3"/>
    </row>
    <row r="84" spans="1:7" x14ac:dyDescent="0.3">
      <c r="A84" s="5"/>
      <c r="E84" s="3"/>
      <c r="F84" s="3"/>
      <c r="G84" s="3"/>
    </row>
    <row r="85" spans="1:7" x14ac:dyDescent="0.3">
      <c r="A85" s="5"/>
      <c r="E85" s="3"/>
      <c r="F85" s="3"/>
      <c r="G85" s="3"/>
    </row>
    <row r="86" spans="1:7" x14ac:dyDescent="0.3">
      <c r="A86" s="5"/>
      <c r="E86" s="3"/>
      <c r="F86" s="3"/>
      <c r="G86" s="3"/>
    </row>
    <row r="87" spans="1:7" x14ac:dyDescent="0.3">
      <c r="A87" s="5"/>
      <c r="E87" s="3"/>
      <c r="F87" s="3"/>
      <c r="G87" s="3"/>
    </row>
    <row r="88" spans="1:7" x14ac:dyDescent="0.3">
      <c r="A88" s="5"/>
      <c r="E88" s="3"/>
      <c r="F88" s="3"/>
      <c r="G88" s="3"/>
    </row>
    <row r="89" spans="1:7" x14ac:dyDescent="0.3">
      <c r="A89" s="5"/>
      <c r="E89" s="3"/>
      <c r="F89" s="3"/>
      <c r="G89" s="3"/>
    </row>
    <row r="90" spans="1:7" x14ac:dyDescent="0.3">
      <c r="A90" s="5"/>
      <c r="E90" s="3"/>
      <c r="F90" s="3"/>
      <c r="G90" s="3"/>
    </row>
    <row r="91" spans="1:7" x14ac:dyDescent="0.3">
      <c r="A91" s="5"/>
      <c r="E91" s="3"/>
      <c r="F91" s="3"/>
      <c r="G91" s="3"/>
    </row>
    <row r="92" spans="1:7" x14ac:dyDescent="0.3">
      <c r="A92" s="5"/>
      <c r="E92" s="3"/>
      <c r="F92" s="3"/>
      <c r="G92" s="3"/>
    </row>
    <row r="93" spans="1:7" x14ac:dyDescent="0.3">
      <c r="A93" s="5"/>
      <c r="E93" s="3"/>
      <c r="F93" s="3"/>
      <c r="G93" s="3"/>
    </row>
    <row r="94" spans="1:7" x14ac:dyDescent="0.3">
      <c r="A94" s="5"/>
      <c r="E94" s="3"/>
      <c r="F94" s="3"/>
      <c r="G94" s="3"/>
    </row>
    <row r="95" spans="1:7" x14ac:dyDescent="0.3">
      <c r="A95" s="5"/>
      <c r="E95" s="3"/>
      <c r="F95" s="3"/>
      <c r="G95" s="3"/>
    </row>
    <row r="96" spans="1:7" x14ac:dyDescent="0.3">
      <c r="A96" s="5"/>
      <c r="E96" s="3"/>
      <c r="F96" s="3"/>
      <c r="G96" s="3"/>
    </row>
    <row r="97" spans="1:7" x14ac:dyDescent="0.3">
      <c r="A97" s="5"/>
      <c r="E97" s="3"/>
      <c r="F97" s="3"/>
      <c r="G97" s="3"/>
    </row>
    <row r="98" spans="1:7" x14ac:dyDescent="0.3">
      <c r="A98" s="5"/>
      <c r="E98" s="3"/>
      <c r="F98" s="3"/>
      <c r="G98" s="3"/>
    </row>
    <row r="99" spans="1:7" x14ac:dyDescent="0.3">
      <c r="A99" s="5"/>
      <c r="E99" s="3"/>
      <c r="F99" s="3"/>
      <c r="G99" s="3"/>
    </row>
    <row r="100" spans="1:7" x14ac:dyDescent="0.3">
      <c r="A100" s="5"/>
      <c r="E100" s="3"/>
      <c r="F100" s="3"/>
      <c r="G100" s="3"/>
    </row>
    <row r="101" spans="1:7" x14ac:dyDescent="0.3">
      <c r="A101" s="5"/>
      <c r="E101" s="3"/>
      <c r="F101" s="3"/>
      <c r="G101" s="3"/>
    </row>
    <row r="102" spans="1:7" x14ac:dyDescent="0.3">
      <c r="A102" s="5"/>
      <c r="E102" s="3"/>
      <c r="F102" s="3"/>
      <c r="G102" s="3"/>
    </row>
    <row r="103" spans="1:7" x14ac:dyDescent="0.3">
      <c r="A103" s="5"/>
      <c r="E103" s="3"/>
      <c r="F103" s="3"/>
      <c r="G103" s="3"/>
    </row>
    <row r="104" spans="1:7" x14ac:dyDescent="0.3">
      <c r="A104" s="5"/>
      <c r="E104" s="3"/>
      <c r="F104" s="3"/>
      <c r="G104" s="3"/>
    </row>
    <row r="105" spans="1:7" x14ac:dyDescent="0.3">
      <c r="A105" s="5"/>
      <c r="E105" s="3"/>
      <c r="F105" s="3"/>
      <c r="G105" s="3"/>
    </row>
    <row r="106" spans="1:7" x14ac:dyDescent="0.3">
      <c r="A106" s="5"/>
      <c r="E106" s="3"/>
      <c r="F106" s="3"/>
      <c r="G106" s="3"/>
    </row>
    <row r="107" spans="1:7" x14ac:dyDescent="0.3">
      <c r="A107" s="5"/>
      <c r="E107" s="3"/>
      <c r="F107" s="3"/>
      <c r="G107" s="3"/>
    </row>
    <row r="108" spans="1:7" x14ac:dyDescent="0.3">
      <c r="A108" s="5"/>
      <c r="E108" s="3"/>
      <c r="F108" s="3"/>
      <c r="G108" s="3"/>
    </row>
    <row r="109" spans="1:7" x14ac:dyDescent="0.3">
      <c r="A109" s="5"/>
      <c r="E109" s="3"/>
      <c r="F109" s="3"/>
      <c r="G109" s="3"/>
    </row>
    <row r="110" spans="1:7" x14ac:dyDescent="0.3">
      <c r="A110" s="5"/>
      <c r="E110" s="3"/>
      <c r="F110" s="3"/>
      <c r="G110" s="3"/>
    </row>
    <row r="111" spans="1:7" x14ac:dyDescent="0.3">
      <c r="A111" s="5"/>
      <c r="E111" s="3"/>
      <c r="F111" s="3"/>
      <c r="G111" s="3"/>
    </row>
    <row r="112" spans="1:7" x14ac:dyDescent="0.3">
      <c r="A112" s="5"/>
      <c r="E112" s="3"/>
      <c r="F112" s="3"/>
      <c r="G112" s="3"/>
    </row>
    <row r="113" spans="1:7" x14ac:dyDescent="0.3">
      <c r="A113" s="5"/>
      <c r="E113" s="3"/>
      <c r="F113" s="3"/>
      <c r="G113" s="3"/>
    </row>
    <row r="114" spans="1:7" x14ac:dyDescent="0.3">
      <c r="A114" s="5"/>
      <c r="E114" s="3"/>
      <c r="F114" s="3"/>
      <c r="G114" s="3"/>
    </row>
    <row r="115" spans="1:7" x14ac:dyDescent="0.3">
      <c r="A115" s="5"/>
      <c r="E115" s="3"/>
      <c r="F115" s="3"/>
      <c r="G115" s="3"/>
    </row>
    <row r="116" spans="1:7" x14ac:dyDescent="0.3">
      <c r="A116" s="5"/>
      <c r="E116" s="3"/>
      <c r="F116" s="3"/>
      <c r="G116" s="3"/>
    </row>
    <row r="117" spans="1:7" x14ac:dyDescent="0.3">
      <c r="A117" s="5"/>
      <c r="E117" s="3"/>
      <c r="F117" s="3"/>
      <c r="G117" s="3"/>
    </row>
    <row r="118" spans="1:7" x14ac:dyDescent="0.3">
      <c r="A118" s="5"/>
      <c r="E118" s="3"/>
      <c r="F118" s="3"/>
      <c r="G118" s="3"/>
    </row>
    <row r="119" spans="1:7" x14ac:dyDescent="0.3">
      <c r="A119" s="5"/>
      <c r="E119" s="3"/>
      <c r="F119" s="3"/>
      <c r="G119" s="3"/>
    </row>
    <row r="120" spans="1:7" x14ac:dyDescent="0.3">
      <c r="A120" s="5"/>
      <c r="E120" s="3"/>
      <c r="F120" s="3"/>
      <c r="G120" s="3"/>
    </row>
    <row r="121" spans="1:7" x14ac:dyDescent="0.3">
      <c r="A121" s="5"/>
      <c r="E121" s="3"/>
      <c r="F121" s="3"/>
      <c r="G121" s="3"/>
    </row>
    <row r="122" spans="1:7" x14ac:dyDescent="0.3">
      <c r="A122" s="5"/>
      <c r="E122" s="3"/>
      <c r="F122" s="3"/>
      <c r="G122" s="3"/>
    </row>
    <row r="123" spans="1:7" x14ac:dyDescent="0.3">
      <c r="A123" s="5"/>
      <c r="E123" s="3"/>
      <c r="F123" s="3"/>
      <c r="G123" s="3"/>
    </row>
    <row r="124" spans="1:7" x14ac:dyDescent="0.3">
      <c r="A124" s="5"/>
      <c r="E124" s="3"/>
      <c r="F124" s="3"/>
      <c r="G124" s="3"/>
    </row>
    <row r="125" spans="1:7" x14ac:dyDescent="0.3">
      <c r="A125" s="5"/>
      <c r="E125" s="3"/>
      <c r="F125" s="3"/>
      <c r="G125" s="3"/>
    </row>
    <row r="126" spans="1:7" x14ac:dyDescent="0.3">
      <c r="A126" s="5"/>
      <c r="E126" s="3"/>
      <c r="F126" s="3"/>
      <c r="G126" s="3"/>
    </row>
    <row r="127" spans="1:7" x14ac:dyDescent="0.3">
      <c r="A127" s="5"/>
      <c r="E127" s="3"/>
      <c r="F127" s="3"/>
      <c r="G127" s="3"/>
    </row>
    <row r="128" spans="1:7" x14ac:dyDescent="0.3">
      <c r="A128" s="5"/>
      <c r="E128" s="3"/>
      <c r="F128" s="3"/>
      <c r="G128" s="3"/>
    </row>
    <row r="129" spans="1:7" x14ac:dyDescent="0.3">
      <c r="A129" s="5"/>
      <c r="E129" s="3"/>
      <c r="F129" s="3"/>
      <c r="G129" s="3"/>
    </row>
    <row r="130" spans="1:7" x14ac:dyDescent="0.3">
      <c r="A130" s="5"/>
      <c r="E130" s="3"/>
      <c r="F130" s="3"/>
      <c r="G130" s="3"/>
    </row>
    <row r="131" spans="1:7" x14ac:dyDescent="0.3">
      <c r="A131" s="5"/>
      <c r="E131" s="3"/>
      <c r="F131" s="3"/>
      <c r="G131" s="3"/>
    </row>
    <row r="132" spans="1:7" x14ac:dyDescent="0.3">
      <c r="A132" s="5"/>
      <c r="E132" s="3"/>
      <c r="F132" s="3"/>
      <c r="G132" s="3"/>
    </row>
    <row r="133" spans="1:7" x14ac:dyDescent="0.3">
      <c r="A133" s="5"/>
      <c r="E133" s="3"/>
      <c r="F133" s="3"/>
      <c r="G133" s="3"/>
    </row>
    <row r="134" spans="1:7" x14ac:dyDescent="0.3">
      <c r="A134" s="5"/>
      <c r="E134" s="3"/>
      <c r="F134" s="3"/>
      <c r="G134" s="3"/>
    </row>
    <row r="135" spans="1:7" x14ac:dyDescent="0.3">
      <c r="A135" s="5"/>
      <c r="E135" s="3"/>
      <c r="F135" s="3"/>
      <c r="G135" s="3"/>
    </row>
    <row r="136" spans="1:7" x14ac:dyDescent="0.3">
      <c r="A136" s="5"/>
      <c r="E136" s="3"/>
      <c r="F136" s="3"/>
      <c r="G136" s="3"/>
    </row>
    <row r="137" spans="1:7" x14ac:dyDescent="0.3">
      <c r="A137" s="5"/>
      <c r="E137" s="3"/>
      <c r="F137" s="3"/>
      <c r="G137" s="3"/>
    </row>
    <row r="138" spans="1:7" x14ac:dyDescent="0.3">
      <c r="A138" s="5"/>
      <c r="E138" s="3"/>
      <c r="F138" s="3"/>
      <c r="G138" s="3"/>
    </row>
    <row r="139" spans="1:7" x14ac:dyDescent="0.3">
      <c r="A139" s="5"/>
      <c r="E139" s="3"/>
      <c r="F139" s="3"/>
      <c r="G139" s="3"/>
    </row>
    <row r="140" spans="1:7" x14ac:dyDescent="0.3">
      <c r="A140" s="5"/>
      <c r="E140" s="3"/>
      <c r="F140" s="3"/>
      <c r="G140" s="3"/>
    </row>
    <row r="141" spans="1:7" x14ac:dyDescent="0.3">
      <c r="A141" s="5"/>
      <c r="E141" s="3"/>
      <c r="F141" s="3"/>
      <c r="G141" s="3"/>
    </row>
    <row r="142" spans="1:7" x14ac:dyDescent="0.3">
      <c r="A142" s="5"/>
      <c r="E142" s="3"/>
      <c r="F142" s="3"/>
      <c r="G142" s="3"/>
    </row>
    <row r="143" spans="1:7" x14ac:dyDescent="0.3">
      <c r="A143" s="5"/>
      <c r="E143" s="3"/>
      <c r="F143" s="3"/>
      <c r="G143" s="3"/>
    </row>
    <row r="144" spans="1:7" x14ac:dyDescent="0.3">
      <c r="A144" s="5"/>
      <c r="E144" s="3"/>
      <c r="F144" s="3"/>
      <c r="G144" s="3"/>
    </row>
    <row r="145" spans="1:7" x14ac:dyDescent="0.3">
      <c r="A145" s="5"/>
      <c r="E145" s="3"/>
      <c r="F145" s="3"/>
      <c r="G145" s="3"/>
    </row>
    <row r="146" spans="1:7" x14ac:dyDescent="0.3">
      <c r="A146" s="5"/>
      <c r="E146" s="3"/>
      <c r="F146" s="3"/>
      <c r="G146" s="3"/>
    </row>
    <row r="147" spans="1:7" x14ac:dyDescent="0.3">
      <c r="A147" s="5"/>
      <c r="E147" s="3"/>
      <c r="F147" s="3"/>
      <c r="G147" s="3"/>
    </row>
    <row r="148" spans="1:7" x14ac:dyDescent="0.3">
      <c r="A148" s="5"/>
      <c r="E148" s="3"/>
      <c r="F148" s="3"/>
      <c r="G148" s="3"/>
    </row>
    <row r="149" spans="1:7" x14ac:dyDescent="0.3">
      <c r="A149" s="5"/>
      <c r="E149" s="3"/>
      <c r="F149" s="3"/>
      <c r="G149" s="3"/>
    </row>
    <row r="150" spans="1:7" x14ac:dyDescent="0.3">
      <c r="A150" s="5"/>
      <c r="E150" s="3"/>
      <c r="F150" s="3"/>
      <c r="G150" s="3"/>
    </row>
    <row r="151" spans="1:7" x14ac:dyDescent="0.3">
      <c r="A151" s="5"/>
      <c r="E151" s="3"/>
      <c r="F151" s="3"/>
      <c r="G151" s="3"/>
    </row>
    <row r="152" spans="1:7" x14ac:dyDescent="0.3">
      <c r="A152" s="5"/>
      <c r="E152" s="3"/>
      <c r="F152" s="3"/>
      <c r="G152" s="3"/>
    </row>
    <row r="153" spans="1:7" x14ac:dyDescent="0.3">
      <c r="A153" s="5"/>
      <c r="E153" s="3"/>
      <c r="F153" s="3"/>
      <c r="G153" s="3"/>
    </row>
    <row r="154" spans="1:7" x14ac:dyDescent="0.3">
      <c r="A154" s="5"/>
      <c r="E154" s="3"/>
      <c r="F154" s="3"/>
      <c r="G154" s="3"/>
    </row>
    <row r="155" spans="1:7" x14ac:dyDescent="0.3">
      <c r="A155" s="5"/>
      <c r="E155" s="3"/>
      <c r="F155" s="3"/>
      <c r="G155" s="3"/>
    </row>
    <row r="156" spans="1:7" x14ac:dyDescent="0.3">
      <c r="A156" s="5"/>
      <c r="E156" s="3"/>
      <c r="F156" s="3"/>
      <c r="G156" s="3"/>
    </row>
    <row r="157" spans="1:7" x14ac:dyDescent="0.3">
      <c r="A157" s="5"/>
      <c r="E157" s="3"/>
      <c r="F157" s="3"/>
      <c r="G157" s="3"/>
    </row>
    <row r="158" spans="1:7" x14ac:dyDescent="0.3">
      <c r="A158" s="5"/>
      <c r="E158" s="3"/>
      <c r="F158" s="3"/>
      <c r="G158" s="3"/>
    </row>
    <row r="159" spans="1:7" x14ac:dyDescent="0.3">
      <c r="A159" s="5"/>
      <c r="E159" s="3"/>
      <c r="F159" s="3"/>
      <c r="G159" s="3"/>
    </row>
    <row r="160" spans="1:7" x14ac:dyDescent="0.3">
      <c r="A160" s="5"/>
      <c r="E160" s="3"/>
      <c r="F160" s="3"/>
      <c r="G160" s="3"/>
    </row>
    <row r="161" spans="1:7" x14ac:dyDescent="0.3">
      <c r="A161" s="5"/>
      <c r="E161" s="3"/>
      <c r="F161" s="3"/>
      <c r="G161" s="3"/>
    </row>
    <row r="162" spans="1:7" x14ac:dyDescent="0.3">
      <c r="A162" s="5"/>
      <c r="E162" s="3"/>
      <c r="F162" s="3"/>
      <c r="G162" s="3"/>
    </row>
    <row r="163" spans="1:7" x14ac:dyDescent="0.3">
      <c r="A163" s="5"/>
      <c r="E163" s="3"/>
      <c r="F163" s="3"/>
      <c r="G163" s="3"/>
    </row>
    <row r="164" spans="1:7" x14ac:dyDescent="0.3">
      <c r="A164" s="5"/>
      <c r="E164" s="3"/>
      <c r="F164" s="3"/>
      <c r="G164" s="3"/>
    </row>
    <row r="165" spans="1:7" x14ac:dyDescent="0.3">
      <c r="A165" s="5"/>
      <c r="E165" s="3"/>
      <c r="F165" s="3"/>
      <c r="G165" s="3"/>
    </row>
    <row r="166" spans="1:7" x14ac:dyDescent="0.3">
      <c r="A166" s="5"/>
      <c r="E166" s="3"/>
      <c r="F166" s="3"/>
      <c r="G166" s="3"/>
    </row>
    <row r="167" spans="1:7" x14ac:dyDescent="0.3">
      <c r="A167" s="5"/>
      <c r="E167" s="3"/>
      <c r="F167" s="3"/>
      <c r="G167" s="3"/>
    </row>
    <row r="168" spans="1:7" x14ac:dyDescent="0.3">
      <c r="A168" s="5"/>
      <c r="E168" s="3"/>
      <c r="F168" s="3"/>
      <c r="G168" s="3"/>
    </row>
    <row r="169" spans="1:7" x14ac:dyDescent="0.3">
      <c r="A169" s="5"/>
      <c r="E169" s="3"/>
      <c r="F169" s="3"/>
      <c r="G169" s="3"/>
    </row>
    <row r="170" spans="1:7" x14ac:dyDescent="0.3">
      <c r="A170" s="5"/>
      <c r="E170" s="3"/>
      <c r="F170" s="3"/>
      <c r="G170" s="3"/>
    </row>
    <row r="171" spans="1:7" x14ac:dyDescent="0.3">
      <c r="A171" s="5"/>
      <c r="E171" s="3"/>
      <c r="F171" s="3"/>
      <c r="G171" s="3"/>
    </row>
    <row r="172" spans="1:7" x14ac:dyDescent="0.3">
      <c r="A172" s="5"/>
      <c r="E172" s="3"/>
      <c r="F172" s="3"/>
      <c r="G172" s="3"/>
    </row>
    <row r="173" spans="1:7" x14ac:dyDescent="0.3">
      <c r="A173" s="5"/>
      <c r="E173" s="3"/>
      <c r="F173" s="3"/>
      <c r="G173" s="3"/>
    </row>
    <row r="174" spans="1:7" x14ac:dyDescent="0.3">
      <c r="A174" s="5"/>
      <c r="E174" s="3"/>
      <c r="F174" s="3"/>
      <c r="G174" s="3"/>
    </row>
    <row r="175" spans="1:7" x14ac:dyDescent="0.3">
      <c r="A175" s="5"/>
      <c r="E175" s="3"/>
      <c r="F175" s="3"/>
      <c r="G175" s="3"/>
    </row>
    <row r="176" spans="1:7" x14ac:dyDescent="0.3">
      <c r="A176" s="5"/>
      <c r="E176" s="3"/>
      <c r="F176" s="3"/>
      <c r="G176" s="3"/>
    </row>
    <row r="177" spans="1:7" x14ac:dyDescent="0.3">
      <c r="A177" s="5"/>
      <c r="E177" s="3"/>
      <c r="F177" s="3"/>
      <c r="G177" s="3"/>
    </row>
    <row r="178" spans="1:7" x14ac:dyDescent="0.3">
      <c r="A178" s="5"/>
      <c r="E178" s="3"/>
      <c r="F178" s="3"/>
      <c r="G178" s="3"/>
    </row>
    <row r="179" spans="1:7" x14ac:dyDescent="0.3">
      <c r="A179" s="5"/>
      <c r="E179" s="3"/>
      <c r="F179" s="3"/>
      <c r="G179" s="3"/>
    </row>
    <row r="180" spans="1:7" x14ac:dyDescent="0.3">
      <c r="A180" s="5"/>
      <c r="E180" s="3"/>
      <c r="F180" s="3"/>
      <c r="G180" s="3"/>
    </row>
    <row r="181" spans="1:7" x14ac:dyDescent="0.3">
      <c r="A181" s="5"/>
      <c r="E181" s="3"/>
      <c r="F181" s="3"/>
      <c r="G181" s="3"/>
    </row>
    <row r="182" spans="1:7" x14ac:dyDescent="0.3">
      <c r="A182" s="5"/>
      <c r="E182" s="3"/>
      <c r="F182" s="3"/>
      <c r="G182" s="3"/>
    </row>
  </sheetData>
  <mergeCells count="53">
    <mergeCell ref="E49:F49"/>
    <mergeCell ref="J49:L49"/>
    <mergeCell ref="E50:F50"/>
    <mergeCell ref="J50:L50"/>
    <mergeCell ref="E45:F45"/>
    <mergeCell ref="E47:F47"/>
    <mergeCell ref="J47:L47"/>
    <mergeCell ref="E48:F48"/>
    <mergeCell ref="J48:L48"/>
    <mergeCell ref="E29:F29"/>
    <mergeCell ref="E41:F41"/>
    <mergeCell ref="J32:L32"/>
    <mergeCell ref="J33:L33"/>
    <mergeCell ref="J34:L34"/>
    <mergeCell ref="E35:F35"/>
    <mergeCell ref="J35:L35"/>
    <mergeCell ref="E36:F36"/>
    <mergeCell ref="E37:F37"/>
    <mergeCell ref="E38:F38"/>
    <mergeCell ref="E39:F39"/>
    <mergeCell ref="E40:F40"/>
    <mergeCell ref="G40:H40"/>
    <mergeCell ref="J21:L21"/>
    <mergeCell ref="E26:F26"/>
    <mergeCell ref="E27:F27"/>
    <mergeCell ref="E28:F28"/>
    <mergeCell ref="E25:F25"/>
    <mergeCell ref="A1:C1"/>
    <mergeCell ref="E1:G1"/>
    <mergeCell ref="A2:C2"/>
    <mergeCell ref="A3:C3"/>
    <mergeCell ref="E3:G3"/>
    <mergeCell ref="A4:C4"/>
    <mergeCell ref="E4:G4"/>
    <mergeCell ref="E5:G5"/>
    <mergeCell ref="E6:G6"/>
    <mergeCell ref="E7:G7"/>
    <mergeCell ref="G41:H41"/>
    <mergeCell ref="G42:H42"/>
    <mergeCell ref="G43:H43"/>
    <mergeCell ref="G44:H44"/>
    <mergeCell ref="E8:G8"/>
    <mergeCell ref="E11:F11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17:F17"/>
  </mergeCells>
  <pageMargins left="0.7" right="0.7" top="0.75" bottom="0.75" header="0.3" footer="0.3"/>
  <pageSetup scale="86" fitToHeight="0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Rommy Medina</dc:creator>
  <cp:lastModifiedBy>Rommy Medina</cp:lastModifiedBy>
  <cp:lastPrinted>2025-04-23T14:09:53Z</cp:lastPrinted>
  <dcterms:created xsi:type="dcterms:W3CDTF">2025-03-17T18:31:45Z</dcterms:created>
  <dcterms:modified xsi:type="dcterms:W3CDTF">2025-06-17T19:31:30Z</dcterms:modified>
</cp:coreProperties>
</file>