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maria\Desktop\ILUMINADA MARIA\ESTADOS DEL 2024\DICIEMBRE\"/>
    </mc:Choice>
  </mc:AlternateContent>
  <xr:revisionPtr revIDLastSave="0" documentId="13_ncr:1_{6F85FC6E-6984-4A0B-A4D7-85FE41BEB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<sst xmlns="http://schemas.openxmlformats.org/spreadsheetml/2006/main" count="104" uniqueCount="96">
  <si>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</si>
  <si>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</si>
  <si>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</si>
  <si>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</si>
  <si>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</si>
  <si>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</si>
  <si>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</si>
  <si>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</si>
  <si>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</si>
  <si>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</si>
  <si>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</si>
  <si>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</si>
  <si>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</si>
  <si>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</si>
  <si>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</si>
  <si>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</si>
  <si>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</si>
  <si>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</si>
  <si>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</si>
  <si>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</si>
  <si>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</si>
  <si>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</si>
  <si>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</si>
  <si>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</si>
  <si>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</si>
  <si>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</si>
  <si>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</si>
  <si>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</si>
  <si>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</si>
  <si>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</si>
  <si>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</si>
  <si>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</si>
  <si>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</si>
  <si>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</si>
  <si>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</si>
  <si>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EFECTIVO EN CAJA Y BANCOS</t>
  </si>
  <si>
    <t>CUENTAS POR COBRAR</t>
  </si>
  <si>
    <t>INVERSIONES</t>
  </si>
  <si>
    <t>CERTIFICADOS FINANCIEROS</t>
  </si>
  <si>
    <t>ACCIONES</t>
  </si>
  <si>
    <t>INVENTARIO MATERIALES  Y SUMINISTROS</t>
  </si>
  <si>
    <t>INVENTARIO DE MATERIALES  Y SUMINIST. DE OFICINA</t>
  </si>
  <si>
    <t>INVENTARIO DE MATERIALES  Y SUMINIST. DE LIMPIEZA</t>
  </si>
  <si>
    <t>INVENTARIO DE SUMINISTROS DE REFRIGERIOS</t>
  </si>
  <si>
    <t>FIANZAS Y DEPOSITOS</t>
  </si>
  <si>
    <t>GASTOS PAGADOS POR ANTICIPADO CONTRA INCENDIO HUM</t>
  </si>
  <si>
    <t>SEGURO MEDICO</t>
  </si>
  <si>
    <t>ACTIVOS FIJOS</t>
  </si>
  <si>
    <t>TERRENOS</t>
  </si>
  <si>
    <t>EDIFICACIONES</t>
  </si>
  <si>
    <t>MAQUINARIAS, MOBILIARIOS Y EQUIPOS</t>
  </si>
  <si>
    <t>OTROS ACTIVOS</t>
  </si>
  <si>
    <t>INMUEBLES PENDIENTES DE CERTIFICAR</t>
  </si>
  <si>
    <t>CONSTRUCCIONES EN PROCESO</t>
  </si>
  <si>
    <t>CONSTRUCCIONES EN PROC. PROYECTO AEROP. PEDERNALES</t>
  </si>
  <si>
    <t>CONSTRUCCIONES EN PROCESO CATEY SAMANA</t>
  </si>
  <si>
    <t>CONSTRUCCIONES EN PROC. AEROD. 2DO. TTE. DAJABON</t>
  </si>
  <si>
    <t>CONSTRUCCIONES EN PROCESO HELIPUERTO SANTA CRUZ</t>
  </si>
  <si>
    <t>CONSTRUCCION EN PROC. AEROP. DOM. GRANERO DEL SUR</t>
  </si>
  <si>
    <t>CONSTRUCCIONES EN PROCESO SAN JUAN DE LA MAGUAN</t>
  </si>
  <si>
    <t>CONSTRUCCIONES EN PROC. HELIP. HOSPITAL AZUA</t>
  </si>
  <si>
    <t>CONSTRUCCIONES EN PROC, HELIP. PROV. MONTE PLATA</t>
  </si>
  <si>
    <t>CONSTRUCCIONES EN PROC. HELIP. EN VALVERDE</t>
  </si>
  <si>
    <t>CONSTRUCCIONES EN PROC. HELIP. DE BAYAGUANA</t>
  </si>
  <si>
    <t>CONST. EN PROC. HELIP. CIUDAD SANITARIA DRA. ANDRE</t>
  </si>
  <si>
    <t>CONSTRUCCIONES EN PROCESO AEROP. DOMES. CABO ROJO</t>
  </si>
  <si>
    <t>CONSTRUCCION EN PROCESO HELIPUERTO DE SANTIAGO</t>
  </si>
  <si>
    <t>Total Activos:</t>
  </si>
  <si>
    <t>*** P A S I V O S ***</t>
  </si>
  <si>
    <t>CUENTAS POR PAGAR SUPLIDORES</t>
  </si>
  <si>
    <t>RETENCIONES POR PAGAR</t>
  </si>
  <si>
    <t>ACUMULACIONES POR PAGAR</t>
  </si>
  <si>
    <t>CUENTAS POR PAGAR EMPLEADOS</t>
  </si>
  <si>
    <t>PROVISIONES CUENTAS POR PAGAR</t>
  </si>
  <si>
    <t>OTRAS CUENTAS POR PAGAR</t>
  </si>
  <si>
    <t>CUENTAS POR PAGAR OTRAS</t>
  </si>
  <si>
    <t>RESERVA PRESTACIONES LABORALES</t>
  </si>
  <si>
    <t>Total Pasivos:</t>
  </si>
  <si>
    <t>CAPITAL</t>
  </si>
  <si>
    <t>*** C A P I T A L ***</t>
  </si>
  <si>
    <t>PATRIMONIO INSTITUCIONAL</t>
  </si>
  <si>
    <t>SUPERAVIT Y RESERVAS</t>
  </si>
  <si>
    <t>CAPITAL EN ACCIONES</t>
  </si>
  <si>
    <t>Total Capital:</t>
  </si>
  <si>
    <t>Resultados del Periodo:</t>
  </si>
  <si>
    <t>Pasivo y Capital</t>
  </si>
  <si>
    <t>AL 31 DE DICIEMBRE  2024</t>
  </si>
  <si>
    <t>Pag 1 de 1</t>
  </si>
  <si>
    <t>Departamento Aeroportuario</t>
  </si>
  <si>
    <t>Av. 27 de Febrero No. 540, Santo Domingo, D. N.</t>
  </si>
  <si>
    <t>401052172</t>
  </si>
  <si>
    <t>Reporte de Balance General</t>
  </si>
  <si>
    <t>Al 31 Diciembre 2024 Acumulado</t>
  </si>
  <si>
    <t>RD$</t>
  </si>
  <si>
    <t>*** A C T I V O S ***</t>
  </si>
  <si>
    <t>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</si>
</sst>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1011C0A]#,##0.00;\-#,##0.00"/>
    <numFmt numFmtId="166" formatCode="#,##0.00_ ;\-#,##0.00\ "/>
    <numFmt numFmtId="167" formatCode="#,##0.00000000_ ;\-#,##0.00000000\ "/>
    <numFmt numFmtId="169" formatCode="#,##0.000000000_ ;\-#,##0.000000000\ "/>
    <numFmt numFmtId="170" formatCode="#,##0.0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b/>
      <u val="double"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2C70E6"/>
      </patternFill>
    </fill>
    <fill>
      <patternFill patternType="solid">
        <fgColor theme="0"/>
        <bgColor indexed="64"/>
      </patternFill>
    </fill>
    <fill>
      <patternFill patternType="solid">
        <fgColor rgb="FF073763"/>
      </patternFill>
    </fill>
  </fills>
  <borders count="3">
    <border>
      <left/>
      <right/>
      <top/>
      <bottom/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1" applyFont="1"/>
    <xf numFmtId="164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164" fontId="3" fillId="0" borderId="0" xfId="1" applyFont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0" fillId="0" borderId="0" xfId="0" applyAlignment="1">
      <alignment wrapText="1" readingOrder="1"/>
    </xf>
    <xf numFmtId="167" fontId="0" fillId="0" borderId="0" xfId="0" applyNumberFormat="1"/>
    <xf numFmtId="0" fontId="0" fillId="4" borderId="0" xfId="0" applyFill="1"/>
    <xf numFmtId="0" fontId="0" fillId="4" borderId="0" xfId="0" applyFill="1" applyAlignment="1" applyProtection="1">
      <alignment vertical="top"/>
      <protection locked="0"/>
    </xf>
    <xf numFmtId="0" fontId="8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15" fillId="4" borderId="0" xfId="0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top" readingOrder="1"/>
    </xf>
    <xf numFmtId="165" fontId="11" fillId="4" borderId="0" xfId="0" applyNumberFormat="1" applyFont="1" applyFill="1" applyAlignment="1">
      <alignment horizontal="right" vertical="center" wrapText="1" readingOrder="1"/>
    </xf>
    <xf numFmtId="166" fontId="7" fillId="4" borderId="0" xfId="0" applyNumberFormat="1" applyFont="1" applyFill="1" applyAlignment="1">
      <alignment vertical="top"/>
    </xf>
    <xf numFmtId="165" fontId="14" fillId="4" borderId="0" xfId="0" applyNumberFormat="1" applyFont="1" applyFill="1" applyAlignment="1">
      <alignment horizontal="right" vertical="center" wrapText="1" readingOrder="1"/>
    </xf>
    <xf numFmtId="165" fontId="13" fillId="4" borderId="0" xfId="0" applyNumberFormat="1" applyFont="1" applyFill="1" applyAlignment="1">
      <alignment horizontal="right" vertical="center" wrapText="1" readingOrder="1"/>
    </xf>
    <xf numFmtId="0" fontId="10" fillId="4" borderId="0" xfId="0" applyFont="1" applyFill="1" applyAlignment="1">
      <alignment vertical="top"/>
    </xf>
    <xf numFmtId="165" fontId="7" fillId="4" borderId="0" xfId="0" applyNumberFormat="1" applyFont="1" applyFill="1" applyAlignment="1">
      <alignment vertical="top"/>
    </xf>
    <xf numFmtId="0" fontId="0" fillId="0" borderId="0" xfId="0" applyAlignment="1">
      <alignment readingOrder="1"/>
    </xf>
    <xf numFmtId="165" fontId="16" fillId="0" borderId="0" xfId="0" applyNumberFormat="1" applyFont="1" applyAlignment="1">
      <alignment horizontal="right" vertical="center" wrapText="1" readingOrder="1"/>
    </xf>
    <xf numFmtId="0" fontId="17" fillId="0" borderId="0" xfId="0" applyFont="1" applyAlignment="1">
      <alignment horizontal="center" vertical="top" readingOrder="1"/>
    </xf>
    <xf numFmtId="165" fontId="18" fillId="0" borderId="0" xfId="0" applyNumberFormat="1" applyFont="1" applyAlignment="1">
      <alignment horizontal="right" vertical="center" wrapText="1" readingOrder="1"/>
    </xf>
    <xf numFmtId="0" fontId="19" fillId="0" borderId="0" xfId="0" applyFont="1" applyAlignment="1">
      <alignment horizontal="right" vertical="center" wrapText="1" readingOrder="1"/>
    </xf>
    <xf numFmtId="0" fontId="17" fillId="5" borderId="0" xfId="0" applyFont="1" applyFill="1" applyAlignment="1">
      <alignment horizontal="center" vertical="top" readingOrder="1"/>
    </xf>
    <xf numFmtId="0" fontId="21" fillId="3" borderId="0" xfId="0" applyFont="1" applyFill="1" applyAlignment="1">
      <alignment horizontal="left" vertical="center" wrapText="1" readingOrder="1"/>
    </xf>
    <xf numFmtId="0" fontId="17" fillId="3" borderId="0" xfId="0" applyFont="1" applyFill="1" applyAlignment="1">
      <alignment horizontal="center" vertical="top" readingOrder="1"/>
    </xf>
    <xf numFmtId="0" fontId="17" fillId="2" borderId="0" xfId="0" applyFont="1" applyFill="1" applyAlignment="1">
      <alignment horizontal="center" vertical="top" readingOrder="1"/>
    </xf>
    <xf numFmtId="165" fontId="22" fillId="2" borderId="0" xfId="0" applyNumberFormat="1" applyFont="1" applyFill="1" applyAlignment="1">
      <alignment horizontal="right" vertical="center" wrapText="1" readingOrder="1"/>
    </xf>
    <xf numFmtId="0" fontId="17" fillId="2" borderId="1" xfId="0" applyFont="1" applyFill="1" applyBorder="1" applyAlignment="1">
      <alignment horizontal="center" vertical="top" readingOrder="1"/>
    </xf>
    <xf numFmtId="165" fontId="22" fillId="2" borderId="1" xfId="0" applyNumberFormat="1" applyFont="1" applyFill="1" applyBorder="1" applyAlignment="1">
      <alignment horizontal="right" vertical="center" wrapText="1" readingOrder="1"/>
    </xf>
    <xf numFmtId="165" fontId="22" fillId="2" borderId="2" xfId="0" applyNumberFormat="1" applyFont="1" applyFill="1" applyBorder="1" applyAlignment="1">
      <alignment horizontal="right" vertical="center" wrapText="1" readingOrder="1"/>
    </xf>
    <xf numFmtId="165" fontId="16" fillId="4" borderId="0" xfId="0" applyNumberFormat="1" applyFont="1" applyFill="1" applyAlignment="1">
      <alignment horizontal="right" vertical="center" wrapText="1" readingOrder="1"/>
    </xf>
    <xf numFmtId="0" fontId="17" fillId="4" borderId="0" xfId="0" applyFont="1" applyFill="1" applyAlignment="1">
      <alignment horizontal="center" vertical="top" readingOrder="1"/>
    </xf>
    <xf numFmtId="165" fontId="18" fillId="4" borderId="0" xfId="0" applyNumberFormat="1" applyFont="1" applyFill="1" applyAlignment="1">
      <alignment horizontal="right" vertical="center" wrapText="1" readingOrder="1"/>
    </xf>
    <xf numFmtId="165" fontId="17" fillId="4" borderId="0" xfId="0" applyNumberFormat="1" applyFont="1" applyFill="1" applyAlignment="1">
      <alignment horizontal="center" vertical="top" readingOrder="1"/>
    </xf>
    <xf numFmtId="4" fontId="3" fillId="0" borderId="0" xfId="1" applyNumberFormat="1" applyFont="1" applyBorder="1" applyAlignment="1"/>
    <xf numFmtId="4" fontId="23" fillId="0" borderId="0" xfId="1" applyNumberFormat="1" applyFont="1" applyBorder="1" applyAlignment="1"/>
    <xf numFmtId="0" fontId="16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wrapText="1" readingOrder="1"/>
    </xf>
    <xf numFmtId="0" fontId="22" fillId="2" borderId="0" xfId="0" applyFont="1" applyFill="1" applyAlignment="1">
      <alignment horizontal="left" vertical="center" wrapText="1" readingOrder="1"/>
    </xf>
    <xf numFmtId="0" fontId="22" fillId="2" borderId="1" xfId="0" applyFont="1" applyFill="1" applyBorder="1" applyAlignment="1">
      <alignment horizontal="left" vertical="center" wrapText="1" readingOrder="1"/>
    </xf>
    <xf numFmtId="0" fontId="18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horizontal="center" vertical="top" readingOrder="1"/>
    </xf>
    <xf numFmtId="0" fontId="19" fillId="0" borderId="0" xfId="0" applyFont="1" applyAlignment="1">
      <alignment horizontal="center" vertical="center" wrapText="1" readingOrder="1"/>
    </xf>
    <xf numFmtId="169" fontId="0" fillId="4" borderId="0" xfId="0" applyNumberFormat="1" applyFill="1"/>
    <xf numFmtId="170" fontId="7" fillId="4" borderId="0" xfId="0" applyNumberFormat="1" applyFont="1" applyFill="1" applyAlignment="1">
      <alignment vertical="top"/>
    </xf>
    <xf numFmtId="0" fontId="12" fillId="4" borderId="0" xfId="0" applyFont="1" applyFill="1" applyAlignment="1">
      <alignment horizontal="center" vertical="top" readingOrder="1"/>
    </xf>
    <xf numFmtId="0" fontId="19" fillId="4" borderId="0" xfId="0" applyFont="1" applyFill="1" applyAlignment="1">
      <alignment horizontal="right" vertical="center" wrapText="1" readingOrder="1"/>
    </xf>
    <xf numFmtId="0" fontId="20" fillId="4" borderId="0" xfId="0" applyFont="1" applyFill="1" applyAlignment="1">
      <alignment horizontal="center" vertical="center" wrapText="1" readingOrder="1"/>
    </xf>
    <xf numFmtId="0" fontId="19" fillId="4" borderId="0" xfId="0" applyFont="1" applyFill="1" applyAlignment="1">
      <alignment horizontal="center" vertical="center" wrapText="1" readingOrder="1"/>
    </xf>
    <xf numFmtId="0" fontId="14" fillId="4" borderId="0" xfId="0" applyFont="1" applyFill="1" applyAlignment="1">
      <alignment horizontal="left" vertical="center" wrapText="1" readingOrder="1"/>
    </xf>
    <xf numFmtId="0" fontId="13" fillId="4" borderId="0" xfId="0" applyFont="1" applyFill="1" applyAlignment="1">
      <alignment horizontal="left" vertical="center" wrapText="1" readingOrder="1"/>
    </xf>
    <xf numFmtId="0" fontId="14" fillId="4" borderId="1" xfId="0" applyFont="1" applyFill="1" applyBorder="1" applyAlignment="1">
      <alignment horizontal="left" vertical="center" wrapText="1" readingOrder="1"/>
    </xf>
    <xf numFmtId="0" fontId="12" fillId="4" borderId="1" xfId="0" applyFont="1" applyFill="1" applyBorder="1" applyAlignment="1">
      <alignment horizontal="center" vertical="top" readingOrder="1"/>
    </xf>
    <xf numFmtId="165" fontId="14" fillId="4" borderId="1" xfId="0" applyNumberFormat="1" applyFont="1" applyFill="1" applyBorder="1" applyAlignment="1">
      <alignment horizontal="right" vertical="center" wrapText="1" readingOrder="1"/>
    </xf>
    <xf numFmtId="165" fontId="14" fillId="4" borderId="2" xfId="0" applyNumberFormat="1" applyFont="1" applyFill="1" applyBorder="1" applyAlignment="1">
      <alignment horizontal="right" vertical="center" wrapText="1" readingOrder="1"/>
    </xf>
    <xf numFmtId="0" fontId="14" fillId="4" borderId="0" xfId="0" applyFont="1" applyFill="1" applyBorder="1" applyAlignment="1">
      <alignment horizontal="left" vertical="center" wrapText="1" readingOrder="1"/>
    </xf>
    <xf numFmtId="0" fontId="12" fillId="4" borderId="0" xfId="0" applyFont="1" applyFill="1" applyBorder="1" applyAlignment="1">
      <alignment horizontal="center" vertical="top" readingOrder="1"/>
    </xf>
    <xf numFmtId="165" fontId="14" fillId="4" borderId="0" xfId="0" applyNumberFormat="1" applyFont="1" applyFill="1" applyBorder="1" applyAlignment="1">
      <alignment horizontal="right" vertical="center" wrapText="1" readingOrder="1"/>
    </xf>
    <xf numFmtId="0" fontId="7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top"/>
    </xf>
    <xf numFmtId="0" fontId="11" fillId="4" borderId="0" xfId="0" applyFont="1" applyFill="1" applyBorder="1" applyAlignment="1">
      <alignment horizontal="left" vertical="center" wrapText="1" readingOrder="1"/>
    </xf>
    <xf numFmtId="165" fontId="11" fillId="4" borderId="0" xfId="0" applyNumberFormat="1" applyFont="1" applyFill="1" applyBorder="1" applyAlignment="1">
      <alignment horizontal="right" vertical="center" wrapText="1" readingOrder="1"/>
    </xf>
    <xf numFmtId="0" fontId="0" fillId="4" borderId="0" xfId="0" applyFill="1" applyBorder="1" applyAlignment="1" applyProtection="1">
      <alignment vertical="top"/>
      <protection locked="0"/>
    </xf>
    <xf numFmtId="0" fontId="13" fillId="4" borderId="0" xfId="0" applyFont="1" applyFill="1" applyBorder="1" applyAlignment="1">
      <alignment horizontal="left" vertical="center" wrapText="1" readingOrder="1"/>
    </xf>
    <xf numFmtId="165" fontId="13" fillId="4" borderId="0" xfId="0" applyNumberFormat="1" applyFont="1" applyFill="1" applyBorder="1" applyAlignment="1">
      <alignment horizontal="right" vertical="center" wrapText="1" readingOrder="1"/>
    </xf>
    <xf numFmtId="0" fontId="9" fillId="4" borderId="0" xfId="0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1247774</xdr:colOff>
      <xdr:row>3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323974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234000</xdr:colOff>
      <xdr:row>0</xdr:row>
      <xdr:rowOff>0</xdr:rowOff>
    </xdr:from>
    <xdr:to>
      <xdr:col>3</xdr:col>
      <xdr:colOff>-540000</xdr:colOff>
      <xdr:row>0</xdr:row>
      <xdr:rowOff>504000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AFB90-BE8D-4CBD-9FA7-842A4702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48650" y="0"/>
          <a:ext cx="1131000" cy="504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zoomScale="120" zoomScaleNormal="120" workbookViewId="0">
      <selection activeCell="E45" sqref="E45:G45"/>
    </sheetView>
  </sheetViews>
  <sheetFormatPr baseColWidth="10" defaultColWidth="9.140625" defaultRowHeight="15" x14ac:dyDescent="0.25"/>
  <cols>
    <col min="1" max="1" width="1.140625" customWidth="1"/>
    <col min="2" max="2" width="58.140625" customWidth="1"/>
    <col min="3" max="3" width="22.7109375" bestFit="1" customWidth="1"/>
    <col min="4" max="4" width="15.85546875" customWidth="1"/>
    <col min="5" max="5" width="22" style="21" bestFit="1" customWidth="1"/>
    <col min="6" max="8" width="20.5703125" style="21" customWidth="1"/>
    <col min="9" max="9" width="29.7109375" style="21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59" t="s">
        <v>0</v>
      </c>
      <c r="B1" s="59"/>
      <c r="C1" s="59"/>
      <c r="E1" s="69"/>
      <c r="F1" s="69"/>
      <c r="G1" s="69"/>
      <c r="H1" s="69"/>
    </row>
    <row r="2" spans="1:9" ht="15.75" x14ac:dyDescent="0.25">
      <c r="A2" s="54" t="s">
        <v>1</v>
      </c>
      <c r="B2" s="54"/>
      <c r="C2" s="54"/>
      <c r="E2" s="26"/>
      <c r="F2" s="26"/>
      <c r="G2" s="26"/>
      <c r="H2" s="70"/>
    </row>
    <row r="3" spans="1:9" ht="15.75" x14ac:dyDescent="0.25">
      <c r="A3" s="54" t="s">
        <v>86</v>
      </c>
      <c r="B3" s="54"/>
      <c r="C3" s="54"/>
      <c r="E3" s="71"/>
      <c r="F3" s="71"/>
      <c r="G3" s="71"/>
      <c r="H3" s="71"/>
    </row>
    <row r="4" spans="1:9" ht="15.75" x14ac:dyDescent="0.25">
      <c r="A4" s="54" t="s">
        <v>2</v>
      </c>
      <c r="B4" s="54"/>
      <c r="C4" s="54"/>
      <c r="E4" s="72"/>
      <c r="F4" s="72"/>
      <c r="G4" s="72"/>
      <c r="H4" s="72"/>
      <c r="I4" s="22"/>
    </row>
    <row r="5" spans="1:9" ht="15.75" x14ac:dyDescent="0.25">
      <c r="B5" s="11"/>
      <c r="C5" s="11"/>
      <c r="E5" s="72"/>
      <c r="F5" s="72"/>
      <c r="G5" s="72"/>
      <c r="H5" s="72"/>
      <c r="I5" s="23"/>
    </row>
    <row r="6" spans="1:9" ht="17.25" x14ac:dyDescent="0.3">
      <c r="B6" s="12" t="s">
        <v>3</v>
      </c>
      <c r="C6" s="1"/>
      <c r="E6" s="71"/>
      <c r="F6" s="71"/>
      <c r="G6" s="71"/>
      <c r="H6" s="71"/>
      <c r="I6" s="24"/>
    </row>
    <row r="7" spans="1:9" ht="17.25" x14ac:dyDescent="0.3">
      <c r="B7" s="12" t="s">
        <v>4</v>
      </c>
      <c r="C7" s="1"/>
      <c r="E7" s="71"/>
      <c r="F7" s="71"/>
      <c r="G7" s="71"/>
      <c r="H7" s="71"/>
      <c r="I7" s="24"/>
    </row>
    <row r="8" spans="1:9" ht="17.25" x14ac:dyDescent="0.3">
      <c r="B8" s="1" t="s">
        <v>5</v>
      </c>
      <c r="C8" s="13">
        <v>119158179.06</v>
      </c>
      <c r="D8" s="46"/>
      <c r="E8" s="71"/>
      <c r="F8" s="71"/>
      <c r="G8" s="71"/>
      <c r="H8" s="71"/>
      <c r="I8" s="23"/>
    </row>
    <row r="9" spans="1:9" ht="17.25" x14ac:dyDescent="0.3">
      <c r="B9" s="1" t="s">
        <v>6</v>
      </c>
      <c r="C9" s="13">
        <v>5121456.28</v>
      </c>
      <c r="D9" s="46"/>
      <c r="E9" s="26"/>
      <c r="F9" s="26"/>
      <c r="G9" s="26"/>
      <c r="H9" s="26"/>
      <c r="I9" s="24"/>
    </row>
    <row r="10" spans="1:9" ht="17.25" x14ac:dyDescent="0.3">
      <c r="B10" s="1" t="s">
        <v>7</v>
      </c>
      <c r="C10" s="13">
        <v>121088009.03</v>
      </c>
      <c r="D10" s="47"/>
      <c r="E10" s="25"/>
      <c r="F10" s="26"/>
      <c r="G10" s="26"/>
      <c r="H10" s="26"/>
      <c r="I10" s="24"/>
    </row>
    <row r="11" spans="1:9" ht="19.5" x14ac:dyDescent="0.45">
      <c r="B11" s="1" t="s">
        <v>8</v>
      </c>
      <c r="C11" s="14">
        <v>4419807.07</v>
      </c>
      <c r="D11" s="46"/>
      <c r="E11" s="60"/>
      <c r="F11" s="60"/>
      <c r="G11" s="60"/>
      <c r="H11" s="26"/>
      <c r="I11" s="23"/>
    </row>
    <row r="12" spans="1:9" ht="15.75" x14ac:dyDescent="0.25">
      <c r="B12" s="12" t="s">
        <v>9</v>
      </c>
      <c r="C12" s="15">
        <f>SUM(C8:C11)</f>
        <v>249787451.44</v>
      </c>
      <c r="D12" s="46"/>
      <c r="E12" s="60"/>
      <c r="F12" s="60"/>
      <c r="G12" s="60"/>
      <c r="H12" s="26"/>
      <c r="I12" s="24"/>
    </row>
    <row r="13" spans="1:9" ht="17.25" x14ac:dyDescent="0.3">
      <c r="B13" s="1"/>
      <c r="C13" s="16"/>
      <c r="D13" s="47"/>
      <c r="E13" s="60"/>
      <c r="F13" s="60"/>
      <c r="G13" s="60"/>
      <c r="H13" s="27"/>
      <c r="I13" s="24"/>
    </row>
    <row r="14" spans="1:9" ht="15.75" x14ac:dyDescent="0.25">
      <c r="B14" s="12" t="s">
        <v>10</v>
      </c>
      <c r="C14" s="16"/>
      <c r="D14" s="48"/>
      <c r="E14" s="60"/>
      <c r="F14" s="60"/>
      <c r="G14" s="60"/>
      <c r="H14" s="27"/>
      <c r="I14" s="24"/>
    </row>
    <row r="15" spans="1:9" ht="17.25" customHeight="1" x14ac:dyDescent="0.3">
      <c r="B15" s="1" t="s">
        <v>11</v>
      </c>
      <c r="C15" s="13">
        <v>51578149</v>
      </c>
      <c r="D15" s="48"/>
      <c r="E15" s="60"/>
      <c r="F15" s="60"/>
      <c r="G15" s="60"/>
      <c r="H15" s="27"/>
      <c r="I15" s="23"/>
    </row>
    <row r="16" spans="1:9" ht="17.25" x14ac:dyDescent="0.3">
      <c r="B16" s="1" t="s">
        <v>34</v>
      </c>
      <c r="C16" s="13">
        <v>2624974.0099999998</v>
      </c>
      <c r="D16" s="48"/>
      <c r="E16" s="60"/>
      <c r="F16" s="60"/>
      <c r="G16" s="60"/>
      <c r="H16" s="27"/>
      <c r="I16" s="24"/>
    </row>
    <row r="17" spans="2:16" ht="19.5" x14ac:dyDescent="0.45">
      <c r="B17" s="1" t="s">
        <v>12</v>
      </c>
      <c r="C17" s="14">
        <v>1456131422.8499999</v>
      </c>
      <c r="D17" s="47"/>
      <c r="E17" s="60"/>
      <c r="F17" s="60"/>
      <c r="G17" s="60"/>
      <c r="H17" s="27"/>
      <c r="I17" s="24"/>
    </row>
    <row r="18" spans="2:16" ht="15.75" customHeight="1" x14ac:dyDescent="0.25">
      <c r="B18" s="12" t="s">
        <v>13</v>
      </c>
      <c r="C18" s="15">
        <f>SUM(C15:C17)</f>
        <v>1510334545.8599999</v>
      </c>
      <c r="D18" s="46"/>
      <c r="E18" s="60"/>
      <c r="F18" s="60"/>
      <c r="G18" s="60"/>
      <c r="H18" s="27"/>
      <c r="I18" s="24"/>
    </row>
    <row r="19" spans="2:16" ht="15.75" x14ac:dyDescent="0.25">
      <c r="B19" s="12"/>
      <c r="C19" s="15"/>
      <c r="D19" s="48"/>
      <c r="E19" s="60"/>
      <c r="F19" s="60"/>
      <c r="G19" s="60"/>
      <c r="H19" s="27"/>
      <c r="I19" s="23"/>
    </row>
    <row r="20" spans="2:16" ht="15.75" customHeight="1" x14ac:dyDescent="0.25">
      <c r="B20" s="12" t="s">
        <v>14</v>
      </c>
      <c r="C20" s="51">
        <f>+C12+C18</f>
        <v>1760121997.3</v>
      </c>
      <c r="D20" s="48"/>
      <c r="E20" s="60"/>
      <c r="F20" s="60"/>
      <c r="G20" s="60"/>
      <c r="H20" s="26"/>
      <c r="I20" s="24"/>
    </row>
    <row r="21" spans="2:16" ht="15.75" customHeight="1" x14ac:dyDescent="0.25">
      <c r="B21" s="12"/>
      <c r="C21" s="50"/>
      <c r="D21" s="46"/>
      <c r="E21" s="60"/>
      <c r="F21" s="60"/>
      <c r="G21" s="60"/>
      <c r="H21" s="27"/>
      <c r="I21" s="23"/>
      <c r="J21" s="9"/>
      <c r="K21" s="9"/>
      <c r="L21" s="57"/>
      <c r="M21" s="57"/>
      <c r="N21" s="57"/>
      <c r="O21" s="9"/>
    </row>
    <row r="22" spans="2:16" ht="17.25" customHeight="1" x14ac:dyDescent="0.3">
      <c r="B22" s="12" t="s">
        <v>15</v>
      </c>
      <c r="C22" s="17"/>
      <c r="D22" s="49"/>
      <c r="E22" s="73"/>
      <c r="F22" s="73"/>
      <c r="G22" s="26"/>
      <c r="H22" s="29"/>
      <c r="I22" s="24"/>
      <c r="J22" s="9"/>
      <c r="K22" s="9"/>
      <c r="L22" s="5"/>
      <c r="M22" s="6"/>
      <c r="N22" s="6"/>
      <c r="O22" s="9"/>
    </row>
    <row r="23" spans="2:16" ht="17.25" customHeight="1" x14ac:dyDescent="0.3">
      <c r="B23" s="12" t="s">
        <v>16</v>
      </c>
      <c r="C23" s="17"/>
      <c r="D23" s="46"/>
      <c r="E23" s="26"/>
      <c r="F23" s="26"/>
      <c r="G23" s="26"/>
      <c r="H23" s="26"/>
      <c r="I23" s="22"/>
      <c r="J23" s="9"/>
      <c r="K23" s="9"/>
      <c r="L23" s="9"/>
      <c r="M23" s="9"/>
      <c r="N23" s="9"/>
      <c r="O23" s="9"/>
    </row>
    <row r="24" spans="2:16" ht="17.25" customHeight="1" x14ac:dyDescent="0.3">
      <c r="B24" s="1" t="s">
        <v>17</v>
      </c>
      <c r="C24" s="13">
        <v>21780048.940000001</v>
      </c>
      <c r="D24" s="46"/>
      <c r="E24" s="25"/>
      <c r="F24" s="26"/>
      <c r="G24" s="26"/>
      <c r="H24" s="26"/>
      <c r="I24" s="22"/>
      <c r="J24" s="9"/>
      <c r="K24" s="9"/>
      <c r="L24" s="9"/>
      <c r="M24" s="9"/>
      <c r="N24" s="9"/>
      <c r="O24" s="9"/>
    </row>
    <row r="25" spans="2:16" ht="17.25" customHeight="1" x14ac:dyDescent="0.3">
      <c r="B25" s="1" t="s">
        <v>18</v>
      </c>
      <c r="C25" s="13">
        <v>131838406.28</v>
      </c>
      <c r="D25" s="46"/>
      <c r="E25" s="60"/>
      <c r="F25" s="60"/>
      <c r="G25" s="60"/>
      <c r="H25" s="26"/>
      <c r="I25" s="22"/>
      <c r="J25" s="9"/>
      <c r="K25" s="9"/>
      <c r="L25" s="9"/>
      <c r="M25" s="9"/>
      <c r="N25" s="9"/>
      <c r="O25" s="9"/>
    </row>
    <row r="26" spans="2:16" ht="19.5" customHeight="1" x14ac:dyDescent="0.45">
      <c r="B26" s="1" t="s">
        <v>19</v>
      </c>
      <c r="C26" s="14">
        <v>2290541.7200000002</v>
      </c>
      <c r="D26" s="46"/>
      <c r="E26" s="60"/>
      <c r="F26" s="60"/>
      <c r="G26" s="60"/>
      <c r="H26" s="26"/>
      <c r="I26" s="28"/>
      <c r="J26" s="9"/>
      <c r="K26" s="9"/>
      <c r="L26" s="5"/>
      <c r="M26" s="6"/>
      <c r="N26" s="6"/>
      <c r="O26" s="9"/>
      <c r="P26" s="8"/>
    </row>
    <row r="27" spans="2:16" ht="15.75" customHeight="1" x14ac:dyDescent="0.25">
      <c r="B27" s="12" t="s">
        <v>20</v>
      </c>
      <c r="C27" s="15">
        <f>SUM(C24:C26)</f>
        <v>155908996.94</v>
      </c>
      <c r="D27" s="46"/>
      <c r="E27" s="74"/>
      <c r="F27" s="74"/>
      <c r="G27" s="74"/>
      <c r="H27" s="30"/>
      <c r="I27" s="32"/>
      <c r="J27" s="9"/>
      <c r="K27" s="9"/>
      <c r="L27" s="5"/>
      <c r="M27" s="6"/>
      <c r="N27" s="6"/>
      <c r="O27" s="9"/>
    </row>
    <row r="28" spans="2:16" ht="15.75" x14ac:dyDescent="0.25">
      <c r="B28" s="12"/>
      <c r="C28" s="15"/>
      <c r="D28" s="46"/>
      <c r="E28" s="60"/>
      <c r="F28" s="60"/>
      <c r="G28" s="60"/>
      <c r="H28" s="27"/>
      <c r="I28" s="24"/>
      <c r="J28" s="9"/>
      <c r="K28" s="9"/>
      <c r="L28" s="5"/>
      <c r="M28" s="6"/>
      <c r="N28" s="6"/>
      <c r="O28" s="9"/>
    </row>
    <row r="29" spans="2:16" ht="18" customHeight="1" x14ac:dyDescent="0.3">
      <c r="B29" s="12" t="s">
        <v>21</v>
      </c>
      <c r="C29" s="13"/>
      <c r="D29" s="47"/>
      <c r="E29" s="60"/>
      <c r="F29" s="60"/>
      <c r="G29" s="60"/>
      <c r="H29" s="27"/>
      <c r="I29" s="68"/>
      <c r="J29" s="9"/>
      <c r="K29" s="9"/>
      <c r="L29" s="5"/>
      <c r="M29" s="6"/>
      <c r="N29" s="6"/>
      <c r="O29" s="9"/>
      <c r="P29" s="8"/>
    </row>
    <row r="30" spans="2:16" ht="19.5" x14ac:dyDescent="0.45">
      <c r="B30" s="1" t="s">
        <v>22</v>
      </c>
      <c r="C30" s="14">
        <v>41294729.509999998</v>
      </c>
      <c r="D30" s="48"/>
      <c r="E30" s="79"/>
      <c r="F30" s="79"/>
      <c r="G30" s="80"/>
      <c r="H30" s="81"/>
      <c r="I30" s="82"/>
      <c r="J30" s="9"/>
      <c r="K30" s="9"/>
      <c r="L30" s="5"/>
      <c r="M30" s="6"/>
      <c r="N30" s="6"/>
      <c r="O30" s="9"/>
    </row>
    <row r="31" spans="2:16" ht="15.75" x14ac:dyDescent="0.25">
      <c r="B31" s="12" t="s">
        <v>23</v>
      </c>
      <c r="C31" s="15">
        <f>+C27+C30</f>
        <v>197203726.44999999</v>
      </c>
      <c r="D31" s="48"/>
      <c r="E31" s="80"/>
      <c r="F31" s="80"/>
      <c r="G31" s="80"/>
      <c r="H31" s="80"/>
      <c r="I31" s="82"/>
      <c r="J31" s="9"/>
      <c r="K31" s="9"/>
      <c r="L31" s="5"/>
      <c r="M31" s="6"/>
      <c r="N31" s="6"/>
      <c r="O31" s="9"/>
    </row>
    <row r="32" spans="2:16" ht="17.25" customHeight="1" x14ac:dyDescent="0.3">
      <c r="B32" s="1"/>
      <c r="C32" s="15"/>
      <c r="D32" s="48"/>
      <c r="E32" s="79"/>
      <c r="F32" s="79"/>
      <c r="G32" s="80"/>
      <c r="H32" s="81"/>
      <c r="I32" s="83"/>
      <c r="J32" s="9"/>
      <c r="K32" s="9"/>
      <c r="L32" s="57"/>
      <c r="M32" s="57"/>
      <c r="N32" s="57"/>
      <c r="O32" s="9"/>
    </row>
    <row r="33" spans="1:15" ht="17.25" customHeight="1" x14ac:dyDescent="0.3">
      <c r="B33" s="12" t="s">
        <v>24</v>
      </c>
      <c r="C33" s="13"/>
      <c r="D33" s="48"/>
      <c r="E33" s="80"/>
      <c r="F33" s="80"/>
      <c r="G33" s="80"/>
      <c r="H33" s="80"/>
      <c r="I33" s="82"/>
      <c r="J33" s="9"/>
      <c r="K33" s="9"/>
      <c r="L33" s="58"/>
      <c r="M33" s="55"/>
      <c r="N33" s="55"/>
      <c r="O33" s="9"/>
    </row>
    <row r="34" spans="1:15" ht="17.25" x14ac:dyDescent="0.3">
      <c r="B34" s="1" t="s">
        <v>25</v>
      </c>
      <c r="C34" s="13">
        <v>54791289.060000002</v>
      </c>
      <c r="D34" s="48"/>
      <c r="E34" s="79"/>
      <c r="F34" s="79"/>
      <c r="G34" s="80"/>
      <c r="H34" s="81"/>
      <c r="I34" s="83"/>
      <c r="J34" s="9"/>
      <c r="K34" s="9"/>
      <c r="L34" s="56"/>
      <c r="M34" s="57"/>
      <c r="N34" s="57"/>
      <c r="O34" s="9"/>
    </row>
    <row r="35" spans="1:15" ht="17.25" x14ac:dyDescent="0.3">
      <c r="B35" s="1" t="s">
        <v>26</v>
      </c>
      <c r="C35" s="13">
        <v>1491384580.5999999</v>
      </c>
      <c r="D35" s="48"/>
      <c r="E35" s="84"/>
      <c r="F35" s="84"/>
      <c r="G35" s="84"/>
      <c r="H35" s="85"/>
      <c r="I35" s="82"/>
      <c r="J35" s="9"/>
      <c r="K35" s="9"/>
      <c r="L35" s="55"/>
      <c r="M35" s="55"/>
      <c r="N35" s="55"/>
      <c r="O35" s="9"/>
    </row>
    <row r="36" spans="1:15" ht="17.25" x14ac:dyDescent="0.3">
      <c r="B36" s="1" t="s">
        <v>27</v>
      </c>
      <c r="C36" s="13">
        <v>6057400</v>
      </c>
      <c r="D36" s="48"/>
      <c r="E36" s="84"/>
      <c r="F36" s="84"/>
      <c r="G36" s="84"/>
      <c r="H36" s="80"/>
      <c r="I36" s="86"/>
      <c r="J36" s="9"/>
      <c r="K36" s="9"/>
      <c r="L36" s="9"/>
      <c r="M36" s="9"/>
      <c r="N36" s="9"/>
      <c r="O36" s="9"/>
    </row>
    <row r="37" spans="1:15" ht="19.5" x14ac:dyDescent="0.45">
      <c r="B37" s="1" t="s">
        <v>28</v>
      </c>
      <c r="C37" s="14">
        <v>10685001.189999999</v>
      </c>
      <c r="D37" s="48"/>
      <c r="E37" s="87"/>
      <c r="F37" s="87"/>
      <c r="G37" s="87"/>
      <c r="H37" s="88"/>
      <c r="I37" s="89"/>
      <c r="J37" s="18"/>
      <c r="K37" s="18"/>
      <c r="L37" s="18"/>
      <c r="M37" s="18"/>
      <c r="N37" s="18"/>
      <c r="O37" s="18"/>
    </row>
    <row r="38" spans="1:15" ht="15.75" x14ac:dyDescent="0.25">
      <c r="B38" s="12" t="s">
        <v>29</v>
      </c>
      <c r="C38" s="15">
        <f>SUM(C34:C37)</f>
        <v>1562918270.8499999</v>
      </c>
      <c r="D38" s="48"/>
      <c r="E38" s="74"/>
      <c r="F38" s="74"/>
      <c r="G38" s="74"/>
      <c r="H38" s="30"/>
      <c r="I38" s="22"/>
      <c r="J38" s="9"/>
      <c r="K38" s="9"/>
      <c r="L38" s="9"/>
      <c r="M38" s="9"/>
      <c r="N38" s="9"/>
      <c r="O38" s="9"/>
    </row>
    <row r="39" spans="1:15" ht="17.25" x14ac:dyDescent="0.3">
      <c r="B39" s="1"/>
      <c r="C39" s="15"/>
      <c r="D39" s="48"/>
      <c r="E39" s="74"/>
      <c r="F39" s="74"/>
      <c r="G39" s="74"/>
      <c r="H39" s="30"/>
      <c r="I39" s="31"/>
      <c r="J39" s="9"/>
      <c r="K39" s="9"/>
      <c r="L39" s="7"/>
      <c r="M39" s="7"/>
      <c r="N39" s="7"/>
      <c r="O39" s="9"/>
    </row>
    <row r="40" spans="1:15" ht="17.25" x14ac:dyDescent="0.3">
      <c r="B40" s="1" t="s">
        <v>30</v>
      </c>
      <c r="C40" s="51">
        <f>+C31+C38</f>
        <v>1760121997.3</v>
      </c>
      <c r="D40" s="48"/>
      <c r="E40" s="74"/>
      <c r="F40" s="74"/>
      <c r="G40" s="74"/>
      <c r="H40" s="30"/>
      <c r="I40" s="28"/>
      <c r="J40" s="9"/>
      <c r="K40" s="9"/>
      <c r="L40" s="5"/>
      <c r="M40" s="6"/>
      <c r="N40" s="6"/>
      <c r="O40" s="9"/>
    </row>
    <row r="41" spans="1:15" x14ac:dyDescent="0.25">
      <c r="B41" s="33"/>
      <c r="C41" s="33"/>
      <c r="D41" s="48"/>
      <c r="E41" s="74"/>
      <c r="F41" s="74"/>
      <c r="G41" s="74"/>
      <c r="H41" s="30"/>
      <c r="I41" s="24"/>
      <c r="J41" s="9"/>
      <c r="K41" s="9"/>
      <c r="L41" s="5"/>
      <c r="M41" s="6"/>
      <c r="N41" s="6"/>
      <c r="O41" s="9"/>
    </row>
    <row r="42" spans="1:15" x14ac:dyDescent="0.25">
      <c r="B42" s="33"/>
      <c r="C42" s="33"/>
      <c r="D42" s="48"/>
      <c r="E42" s="74"/>
      <c r="F42" s="74"/>
      <c r="G42" s="74"/>
      <c r="H42" s="30"/>
      <c r="I42" s="32"/>
      <c r="J42" s="9"/>
      <c r="K42" s="9"/>
      <c r="L42" s="5"/>
      <c r="M42" s="6"/>
      <c r="N42" s="6"/>
      <c r="O42" s="9"/>
    </row>
    <row r="43" spans="1:15" ht="17.25" x14ac:dyDescent="0.3">
      <c r="A43" s="53" t="s">
        <v>31</v>
      </c>
      <c r="B43" s="53"/>
      <c r="C43" s="53"/>
      <c r="D43" s="53"/>
      <c r="E43" s="74"/>
      <c r="F43" s="74"/>
      <c r="G43" s="74"/>
      <c r="H43" s="30"/>
      <c r="I43" s="24"/>
      <c r="J43" s="9"/>
      <c r="K43" s="9"/>
      <c r="L43" s="58"/>
      <c r="M43" s="55"/>
      <c r="N43" s="55"/>
      <c r="O43" s="9"/>
    </row>
    <row r="44" spans="1:15" ht="15.75" x14ac:dyDescent="0.25">
      <c r="A44" s="54" t="s">
        <v>32</v>
      </c>
      <c r="B44" s="54"/>
      <c r="C44" s="54"/>
      <c r="D44" s="54"/>
      <c r="E44" s="74"/>
      <c r="F44" s="74"/>
      <c r="G44" s="74"/>
      <c r="H44" s="30"/>
      <c r="I44" s="23"/>
      <c r="J44" s="9"/>
      <c r="K44" s="9"/>
      <c r="L44" s="56"/>
      <c r="M44" s="57"/>
      <c r="N44" s="57"/>
      <c r="O44" s="9"/>
    </row>
    <row r="45" spans="1:15" ht="17.25" x14ac:dyDescent="0.3">
      <c r="A45" s="53" t="s">
        <v>33</v>
      </c>
      <c r="B45" s="53"/>
      <c r="C45" s="53"/>
      <c r="D45" s="53"/>
      <c r="E45" s="74"/>
      <c r="F45" s="74"/>
      <c r="G45" s="74"/>
      <c r="H45" s="30"/>
      <c r="I45" s="24"/>
      <c r="J45" s="9"/>
      <c r="K45" s="9"/>
      <c r="L45" s="55"/>
      <c r="M45" s="55"/>
      <c r="N45" s="55"/>
      <c r="O45" s="9"/>
    </row>
    <row r="46" spans="1:15" ht="15.75" x14ac:dyDescent="0.25">
      <c r="A46" s="2"/>
      <c r="B46" s="3"/>
      <c r="E46" s="74"/>
      <c r="F46" s="74"/>
      <c r="G46" s="74"/>
      <c r="H46" s="30"/>
      <c r="I46" s="23"/>
      <c r="J46" s="9"/>
      <c r="K46" s="9"/>
      <c r="L46" s="56"/>
      <c r="M46" s="57"/>
      <c r="N46" s="57"/>
      <c r="O46" s="9"/>
    </row>
    <row r="47" spans="1:15" x14ac:dyDescent="0.25">
      <c r="B47" s="4"/>
      <c r="E47" s="74"/>
      <c r="F47" s="74"/>
      <c r="G47" s="74"/>
      <c r="H47" s="30"/>
      <c r="I47" s="23"/>
    </row>
    <row r="48" spans="1:15" x14ac:dyDescent="0.25">
      <c r="E48" s="74"/>
      <c r="F48" s="74"/>
      <c r="G48" s="74"/>
      <c r="H48" s="30"/>
    </row>
    <row r="49" spans="3:13" x14ac:dyDescent="0.25">
      <c r="C49" s="20"/>
      <c r="E49" s="74"/>
      <c r="F49" s="74"/>
      <c r="G49" s="74"/>
      <c r="H49" s="30"/>
    </row>
    <row r="50" spans="3:13" x14ac:dyDescent="0.25">
      <c r="E50" s="26"/>
      <c r="F50" s="26"/>
      <c r="G50" s="26"/>
      <c r="H50" s="26"/>
    </row>
    <row r="51" spans="3:13" x14ac:dyDescent="0.25">
      <c r="C51" s="8"/>
      <c r="E51" s="73"/>
      <c r="F51" s="73"/>
      <c r="G51" s="26"/>
      <c r="H51" s="29"/>
      <c r="I51" s="67"/>
      <c r="M51" s="4"/>
    </row>
    <row r="52" spans="3:13" x14ac:dyDescent="0.25">
      <c r="E52" s="26"/>
      <c r="F52" s="26"/>
      <c r="G52" s="26"/>
      <c r="H52" s="26"/>
      <c r="M52" s="4"/>
    </row>
    <row r="53" spans="3:13" x14ac:dyDescent="0.25">
      <c r="C53" s="10"/>
      <c r="D53" s="7"/>
      <c r="E53" s="25"/>
      <c r="F53" s="26"/>
      <c r="G53" s="26"/>
      <c r="H53" s="26"/>
      <c r="M53" s="4"/>
    </row>
    <row r="54" spans="3:13" x14ac:dyDescent="0.25">
      <c r="E54" s="60"/>
      <c r="F54" s="60"/>
      <c r="G54" s="60"/>
      <c r="H54" s="26"/>
      <c r="M54" s="4"/>
    </row>
    <row r="55" spans="3:13" x14ac:dyDescent="0.25">
      <c r="C55" s="8"/>
      <c r="E55" s="60"/>
      <c r="F55" s="60"/>
      <c r="G55" s="60"/>
      <c r="H55" s="26"/>
      <c r="M55" s="4"/>
    </row>
    <row r="56" spans="3:13" x14ac:dyDescent="0.25">
      <c r="E56" s="60"/>
      <c r="F56" s="60"/>
      <c r="G56" s="60"/>
      <c r="H56" s="27"/>
    </row>
    <row r="57" spans="3:13" x14ac:dyDescent="0.25">
      <c r="C57" s="8"/>
      <c r="E57" s="60"/>
      <c r="F57" s="60"/>
      <c r="G57" s="60"/>
      <c r="H57" s="27"/>
    </row>
    <row r="58" spans="3:13" x14ac:dyDescent="0.25">
      <c r="E58" s="60"/>
      <c r="F58" s="60"/>
      <c r="G58" s="60"/>
      <c r="H58" s="27"/>
    </row>
    <row r="59" spans="3:13" x14ac:dyDescent="0.25">
      <c r="E59" s="60"/>
      <c r="F59" s="60"/>
      <c r="G59" s="60"/>
      <c r="H59" s="27"/>
    </row>
    <row r="60" spans="3:13" x14ac:dyDescent="0.25">
      <c r="E60" s="60"/>
      <c r="F60" s="60"/>
      <c r="G60" s="60"/>
      <c r="H60" s="27"/>
    </row>
    <row r="61" spans="3:13" x14ac:dyDescent="0.25">
      <c r="E61" s="60"/>
      <c r="F61" s="60"/>
      <c r="G61" s="60"/>
      <c r="H61" s="27"/>
    </row>
    <row r="62" spans="3:13" x14ac:dyDescent="0.25">
      <c r="E62" s="60"/>
      <c r="F62" s="60"/>
      <c r="G62" s="60"/>
      <c r="H62" s="27"/>
    </row>
    <row r="63" spans="3:13" x14ac:dyDescent="0.25">
      <c r="E63" s="60"/>
      <c r="F63" s="60"/>
      <c r="G63" s="60"/>
      <c r="H63" s="26"/>
    </row>
    <row r="64" spans="3:13" x14ac:dyDescent="0.25">
      <c r="E64" s="60"/>
      <c r="F64" s="60"/>
      <c r="G64" s="60"/>
      <c r="H64" s="27"/>
    </row>
    <row r="65" spans="5:8" x14ac:dyDescent="0.25">
      <c r="E65" s="73"/>
      <c r="F65" s="73"/>
      <c r="G65" s="26"/>
      <c r="H65" s="29"/>
    </row>
    <row r="66" spans="5:8" x14ac:dyDescent="0.25">
      <c r="E66" s="26"/>
      <c r="F66" s="26"/>
      <c r="G66" s="26"/>
      <c r="H66" s="26"/>
    </row>
    <row r="67" spans="5:8" x14ac:dyDescent="0.25">
      <c r="E67" s="25"/>
      <c r="F67" s="26"/>
      <c r="G67" s="26"/>
      <c r="H67" s="26"/>
    </row>
    <row r="68" spans="5:8" x14ac:dyDescent="0.25">
      <c r="E68" s="60"/>
      <c r="F68" s="60"/>
      <c r="G68" s="60"/>
      <c r="H68" s="26"/>
    </row>
    <row r="69" spans="5:8" x14ac:dyDescent="0.25">
      <c r="E69" s="60"/>
      <c r="F69" s="60"/>
      <c r="G69" s="60"/>
      <c r="H69" s="26"/>
    </row>
    <row r="70" spans="5:8" x14ac:dyDescent="0.25">
      <c r="E70" s="74"/>
      <c r="F70" s="74"/>
      <c r="G70" s="74"/>
      <c r="H70" s="30"/>
    </row>
    <row r="71" spans="5:8" x14ac:dyDescent="0.25">
      <c r="E71" s="60"/>
      <c r="F71" s="60"/>
      <c r="G71" s="60"/>
      <c r="H71" s="27"/>
    </row>
    <row r="72" spans="5:8" x14ac:dyDescent="0.25">
      <c r="E72" s="60"/>
      <c r="F72" s="60"/>
      <c r="G72" s="60"/>
      <c r="H72" s="27"/>
    </row>
    <row r="73" spans="5:8" x14ac:dyDescent="0.25">
      <c r="E73" s="73"/>
      <c r="F73" s="73"/>
      <c r="G73" s="26"/>
      <c r="H73" s="29"/>
    </row>
    <row r="74" spans="5:8" ht="15.75" thickBot="1" x14ac:dyDescent="0.3">
      <c r="E74" s="26"/>
      <c r="F74" s="26"/>
      <c r="G74" s="26"/>
      <c r="H74" s="26"/>
    </row>
    <row r="75" spans="5:8" ht="15.75" thickBot="1" x14ac:dyDescent="0.3">
      <c r="E75" s="75"/>
      <c r="F75" s="75"/>
      <c r="G75" s="76"/>
      <c r="H75" s="77"/>
    </row>
    <row r="76" spans="5:8" ht="15.75" thickBot="1" x14ac:dyDescent="0.3">
      <c r="E76" s="26"/>
      <c r="F76" s="26"/>
      <c r="G76" s="26"/>
      <c r="H76" s="26"/>
    </row>
    <row r="77" spans="5:8" ht="15.75" thickBot="1" x14ac:dyDescent="0.3">
      <c r="E77" s="75"/>
      <c r="F77" s="75"/>
      <c r="G77" s="76"/>
      <c r="H77" s="78"/>
    </row>
  </sheetData>
  <mergeCells count="79">
    <mergeCell ref="E22:F22"/>
    <mergeCell ref="E30:F30"/>
    <mergeCell ref="E32:F32"/>
    <mergeCell ref="E34:F34"/>
    <mergeCell ref="E51:F51"/>
    <mergeCell ref="E65:F65"/>
    <mergeCell ref="E73:F73"/>
    <mergeCell ref="E75:F75"/>
    <mergeCell ref="E77:F77"/>
    <mergeCell ref="E72:G72"/>
    <mergeCell ref="E68:G68"/>
    <mergeCell ref="E69:G69"/>
    <mergeCell ref="E70:G70"/>
    <mergeCell ref="E71:G71"/>
    <mergeCell ref="E62:G62"/>
    <mergeCell ref="E63:G63"/>
    <mergeCell ref="E64:G64"/>
    <mergeCell ref="E57:G57"/>
    <mergeCell ref="E58:G58"/>
    <mergeCell ref="E59:G59"/>
    <mergeCell ref="E60:G60"/>
    <mergeCell ref="E61:G61"/>
    <mergeCell ref="E54:G54"/>
    <mergeCell ref="E55:G55"/>
    <mergeCell ref="E56:G56"/>
    <mergeCell ref="E47:G47"/>
    <mergeCell ref="E48:G48"/>
    <mergeCell ref="E49:G49"/>
    <mergeCell ref="E39:G39"/>
    <mergeCell ref="E40:G40"/>
    <mergeCell ref="E41:G41"/>
    <mergeCell ref="E42:G42"/>
    <mergeCell ref="E43:G43"/>
    <mergeCell ref="E35:G35"/>
    <mergeCell ref="E36:G36"/>
    <mergeCell ref="E37:G37"/>
    <mergeCell ref="E38:G38"/>
    <mergeCell ref="E17:G17"/>
    <mergeCell ref="E18:G18"/>
    <mergeCell ref="E19:G19"/>
    <mergeCell ref="E20:G20"/>
    <mergeCell ref="E21:G21"/>
    <mergeCell ref="E8:H8"/>
    <mergeCell ref="E13:G13"/>
    <mergeCell ref="E14:G14"/>
    <mergeCell ref="E15:G15"/>
    <mergeCell ref="E16:G16"/>
    <mergeCell ref="E11:G11"/>
    <mergeCell ref="E12:G12"/>
    <mergeCell ref="E3:H3"/>
    <mergeCell ref="E4:H4"/>
    <mergeCell ref="E5:H5"/>
    <mergeCell ref="E6:H6"/>
    <mergeCell ref="E7:H7"/>
    <mergeCell ref="L33:N33"/>
    <mergeCell ref="L35:N35"/>
    <mergeCell ref="A1:C1"/>
    <mergeCell ref="A2:C2"/>
    <mergeCell ref="A3:C3"/>
    <mergeCell ref="A4:C4"/>
    <mergeCell ref="L34:N34"/>
    <mergeCell ref="L21:N21"/>
    <mergeCell ref="L32:N32"/>
    <mergeCell ref="E25:G25"/>
    <mergeCell ref="E26:G26"/>
    <mergeCell ref="E27:G27"/>
    <mergeCell ref="E1:H1"/>
    <mergeCell ref="A45:D45"/>
    <mergeCell ref="A43:D43"/>
    <mergeCell ref="A44:D44"/>
    <mergeCell ref="L45:N45"/>
    <mergeCell ref="L46:N46"/>
    <mergeCell ref="L43:N43"/>
    <mergeCell ref="L44:N44"/>
    <mergeCell ref="E44:G44"/>
    <mergeCell ref="E45:G45"/>
    <mergeCell ref="E46:G46"/>
    <mergeCell ref="E28:G28"/>
    <mergeCell ref="E29:G29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42D37-33EA-4C7F-8EBA-153E61AB7EFE}">
  <dimension ref="A1:D77"/>
  <sheetViews>
    <sheetView topLeftCell="A44" workbookViewId="0">
      <selection activeCell="A55" sqref="A55:D64"/>
    </sheetView>
  </sheetViews>
  <sheetFormatPr baseColWidth="10" defaultRowHeight="15" x14ac:dyDescent="0.25"/>
  <cols>
    <col min="1" max="1" width="16.140625" style="19" customWidth="1"/>
    <col min="2" max="2" width="27.5703125" style="19" customWidth="1"/>
    <col min="3" max="3" width="28.5703125" style="19" customWidth="1"/>
    <col min="4" max="4" width="39.140625" style="19" customWidth="1"/>
  </cols>
  <sheetData>
    <row r="1" spans="1:4" s="19" customFormat="1" ht="13.15" customHeight="1" x14ac:dyDescent="0.25">
      <c r="A1" s="65"/>
      <c r="B1" s="65"/>
      <c r="C1" s="65"/>
      <c r="D1" s="65"/>
    </row>
    <row r="2" spans="1:4" s="19" customFormat="1" ht="13.15" customHeight="1" x14ac:dyDescent="0.25">
      <c r="A2" s="35"/>
      <c r="B2" s="35"/>
      <c r="C2" s="35"/>
      <c r="D2" s="37" t="s">
        <v>87</v>
      </c>
    </row>
    <row r="3" spans="1:4" s="19" customFormat="1" ht="13.15" customHeight="1" x14ac:dyDescent="0.25">
      <c r="A3" s="64" t="s">
        <v>88</v>
      </c>
      <c r="B3" s="64"/>
      <c r="C3" s="64"/>
      <c r="D3" s="64"/>
    </row>
    <row r="4" spans="1:4" s="19" customFormat="1" ht="13.15" customHeight="1" x14ac:dyDescent="0.25">
      <c r="A4" s="66" t="s">
        <v>89</v>
      </c>
      <c r="B4" s="66"/>
      <c r="C4" s="66"/>
      <c r="D4" s="66"/>
    </row>
    <row r="5" spans="1:4" s="19" customFormat="1" ht="13.15" customHeight="1" x14ac:dyDescent="0.25">
      <c r="A5" s="66" t="s">
        <v>90</v>
      </c>
      <c r="B5" s="66"/>
      <c r="C5" s="66"/>
      <c r="D5" s="66"/>
    </row>
    <row r="6" spans="1:4" s="19" customFormat="1" ht="13.15" customHeight="1" x14ac:dyDescent="0.25">
      <c r="A6" s="64" t="s">
        <v>91</v>
      </c>
      <c r="B6" s="64"/>
      <c r="C6" s="64"/>
      <c r="D6" s="64"/>
    </row>
    <row r="7" spans="1:4" s="19" customFormat="1" ht="13.15" customHeight="1" x14ac:dyDescent="0.25">
      <c r="A7" s="64" t="s">
        <v>92</v>
      </c>
      <c r="B7" s="64"/>
      <c r="C7" s="64"/>
      <c r="D7" s="64"/>
    </row>
    <row r="8" spans="1:4" s="19" customFormat="1" ht="13.15" customHeight="1" x14ac:dyDescent="0.25">
      <c r="A8" s="64" t="s">
        <v>93</v>
      </c>
      <c r="B8" s="64"/>
      <c r="C8" s="64"/>
      <c r="D8" s="64"/>
    </row>
    <row r="9" spans="1:4" s="19" customFormat="1" ht="13.15" customHeight="1" x14ac:dyDescent="0.25">
      <c r="A9" s="35"/>
      <c r="B9" s="35"/>
      <c r="C9" s="35"/>
      <c r="D9" s="35"/>
    </row>
    <row r="10" spans="1:4" s="19" customFormat="1" ht="13.15" customHeight="1" x14ac:dyDescent="0.25">
      <c r="A10" s="38"/>
      <c r="B10" s="38"/>
      <c r="C10" s="38"/>
      <c r="D10" s="38"/>
    </row>
    <row r="11" spans="1:4" s="19" customFormat="1" ht="13.15" customHeight="1" x14ac:dyDescent="0.25">
      <c r="A11" s="39" t="s">
        <v>3</v>
      </c>
      <c r="B11" s="40"/>
      <c r="C11" s="40"/>
      <c r="D11" s="40"/>
    </row>
    <row r="12" spans="1:4" s="19" customFormat="1" ht="13.15" customHeight="1" x14ac:dyDescent="0.25">
      <c r="A12" s="40"/>
      <c r="B12" s="40"/>
      <c r="C12" s="40"/>
      <c r="D12" s="40"/>
    </row>
    <row r="13" spans="1:4" s="19" customFormat="1" ht="13.15" customHeight="1" x14ac:dyDescent="0.25">
      <c r="A13" s="52" t="s">
        <v>94</v>
      </c>
      <c r="B13" s="52"/>
      <c r="C13" s="52"/>
      <c r="D13" s="35"/>
    </row>
    <row r="14" spans="1:4" s="19" customFormat="1" ht="13.15" customHeight="1" x14ac:dyDescent="0.25">
      <c r="A14" s="52" t="s">
        <v>4</v>
      </c>
      <c r="B14" s="52"/>
      <c r="C14" s="52"/>
      <c r="D14" s="35"/>
    </row>
    <row r="15" spans="1:4" s="19" customFormat="1" ht="13.15" customHeight="1" x14ac:dyDescent="0.25">
      <c r="A15" s="52" t="s">
        <v>35</v>
      </c>
      <c r="B15" s="52"/>
      <c r="C15" s="52"/>
      <c r="D15" s="34">
        <v>119158179.06</v>
      </c>
    </row>
    <row r="16" spans="1:4" s="19" customFormat="1" ht="13.15" customHeight="1" x14ac:dyDescent="0.25">
      <c r="A16" s="52" t="s">
        <v>36</v>
      </c>
      <c r="B16" s="52"/>
      <c r="C16" s="52"/>
      <c r="D16" s="34">
        <v>121114024.65000001</v>
      </c>
    </row>
    <row r="17" spans="1:4" s="19" customFormat="1" ht="13.15" customHeight="1" x14ac:dyDescent="0.25">
      <c r="A17" s="52" t="s">
        <v>37</v>
      </c>
      <c r="B17" s="52"/>
      <c r="C17" s="52"/>
      <c r="D17" s="35"/>
    </row>
    <row r="18" spans="1:4" s="19" customFormat="1" ht="13.15" customHeight="1" x14ac:dyDescent="0.25">
      <c r="A18" s="52" t="s">
        <v>38</v>
      </c>
      <c r="B18" s="52"/>
      <c r="C18" s="52"/>
      <c r="D18" s="34">
        <v>5121456.28</v>
      </c>
    </row>
    <row r="19" spans="1:4" s="19" customFormat="1" ht="13.15" customHeight="1" x14ac:dyDescent="0.25">
      <c r="A19" s="52" t="s">
        <v>39</v>
      </c>
      <c r="B19" s="52"/>
      <c r="C19" s="52"/>
      <c r="D19" s="34">
        <v>51578149</v>
      </c>
    </row>
    <row r="20" spans="1:4" s="19" customFormat="1" ht="13.15" customHeight="1" x14ac:dyDescent="0.25">
      <c r="A20" s="52" t="s">
        <v>40</v>
      </c>
      <c r="B20" s="52"/>
      <c r="C20" s="52"/>
      <c r="D20" s="35"/>
    </row>
    <row r="21" spans="1:4" s="19" customFormat="1" ht="13.15" customHeight="1" x14ac:dyDescent="0.25">
      <c r="A21" s="63" t="s">
        <v>41</v>
      </c>
      <c r="B21" s="63"/>
      <c r="C21" s="63"/>
      <c r="D21" s="36">
        <v>5021106.1900000004</v>
      </c>
    </row>
    <row r="22" spans="1:4" s="19" customFormat="1" ht="13.15" customHeight="1" x14ac:dyDescent="0.25">
      <c r="A22" s="63" t="s">
        <v>42</v>
      </c>
      <c r="B22" s="63"/>
      <c r="C22" s="63"/>
      <c r="D22" s="36">
        <v>-1645073.68</v>
      </c>
    </row>
    <row r="23" spans="1:4" s="19" customFormat="1" ht="13.15" customHeight="1" x14ac:dyDescent="0.25">
      <c r="A23" s="63" t="s">
        <v>43</v>
      </c>
      <c r="B23" s="63"/>
      <c r="C23" s="63"/>
      <c r="D23" s="36">
        <v>1043774.56</v>
      </c>
    </row>
    <row r="24" spans="1:4" s="19" customFormat="1" ht="13.15" customHeight="1" x14ac:dyDescent="0.25">
      <c r="A24" s="52" t="s">
        <v>34</v>
      </c>
      <c r="B24" s="52"/>
      <c r="C24" s="52"/>
      <c r="D24" s="35"/>
    </row>
    <row r="25" spans="1:4" s="19" customFormat="1" ht="13.15" customHeight="1" x14ac:dyDescent="0.25">
      <c r="A25" s="52" t="s">
        <v>95</v>
      </c>
      <c r="B25" s="52"/>
      <c r="C25" s="52"/>
      <c r="D25" s="34">
        <v>1192691.96</v>
      </c>
    </row>
    <row r="26" spans="1:4" s="19" customFormat="1" ht="13.15" customHeight="1" x14ac:dyDescent="0.25">
      <c r="A26" s="63" t="s">
        <v>44</v>
      </c>
      <c r="B26" s="63"/>
      <c r="C26" s="63"/>
      <c r="D26" s="36">
        <v>95627.75</v>
      </c>
    </row>
    <row r="27" spans="1:4" s="19" customFormat="1" ht="13.15" customHeight="1" x14ac:dyDescent="0.25">
      <c r="A27" s="63" t="s">
        <v>45</v>
      </c>
      <c r="B27" s="63"/>
      <c r="C27" s="63"/>
      <c r="D27" s="36">
        <v>295754.40000000002</v>
      </c>
    </row>
    <row r="28" spans="1:4" s="19" customFormat="1" ht="13.15" customHeight="1" x14ac:dyDescent="0.25">
      <c r="A28" s="52" t="s">
        <v>46</v>
      </c>
      <c r="B28" s="52"/>
      <c r="C28" s="52"/>
      <c r="D28" s="34">
        <v>1040899.9</v>
      </c>
    </row>
    <row r="29" spans="1:4" s="19" customFormat="1" ht="13.15" customHeight="1" x14ac:dyDescent="0.25">
      <c r="A29" s="52" t="s">
        <v>47</v>
      </c>
      <c r="B29" s="52"/>
      <c r="C29" s="52"/>
      <c r="D29" s="35"/>
    </row>
    <row r="30" spans="1:4" s="19" customFormat="1" ht="13.15" customHeight="1" x14ac:dyDescent="0.25">
      <c r="A30" s="52" t="s">
        <v>48</v>
      </c>
      <c r="B30" s="52"/>
      <c r="C30" s="52"/>
      <c r="D30" s="34">
        <v>275555683.92000002</v>
      </c>
    </row>
    <row r="31" spans="1:4" s="19" customFormat="1" ht="13.15" customHeight="1" x14ac:dyDescent="0.25">
      <c r="A31" s="52" t="s">
        <v>49</v>
      </c>
      <c r="B31" s="52"/>
      <c r="C31" s="52"/>
      <c r="D31" s="34">
        <v>265734915.13999999</v>
      </c>
    </row>
    <row r="32" spans="1:4" s="19" customFormat="1" ht="13.15" customHeight="1" x14ac:dyDescent="0.25">
      <c r="A32" s="52" t="s">
        <v>50</v>
      </c>
      <c r="B32" s="52"/>
      <c r="C32" s="52"/>
      <c r="D32" s="34">
        <v>217036.93</v>
      </c>
    </row>
    <row r="33" spans="1:4" s="19" customFormat="1" ht="13.15" customHeight="1" x14ac:dyDescent="0.25">
      <c r="A33" s="52" t="s">
        <v>50</v>
      </c>
      <c r="B33" s="52"/>
      <c r="C33" s="52"/>
      <c r="D33" s="34">
        <v>58970280.200000003</v>
      </c>
    </row>
    <row r="34" spans="1:4" s="19" customFormat="1" ht="13.15" customHeight="1" x14ac:dyDescent="0.25">
      <c r="A34" s="52" t="s">
        <v>51</v>
      </c>
      <c r="B34" s="52"/>
      <c r="C34" s="52"/>
      <c r="D34" s="34">
        <v>11629631.310000001</v>
      </c>
    </row>
    <row r="35" spans="1:4" s="19" customFormat="1" ht="13.15" customHeight="1" x14ac:dyDescent="0.25">
      <c r="A35" s="52" t="s">
        <v>52</v>
      </c>
      <c r="B35" s="52"/>
      <c r="C35" s="52"/>
      <c r="D35" s="34">
        <v>84293525.650000006</v>
      </c>
    </row>
    <row r="36" spans="1:4" s="19" customFormat="1" ht="13.15" customHeight="1" x14ac:dyDescent="0.25">
      <c r="A36" s="52" t="s">
        <v>53</v>
      </c>
      <c r="B36" s="52"/>
      <c r="C36" s="52"/>
      <c r="D36" s="35"/>
    </row>
    <row r="37" spans="1:4" s="19" customFormat="1" ht="13.15" customHeight="1" x14ac:dyDescent="0.25">
      <c r="A37" s="63" t="s">
        <v>54</v>
      </c>
      <c r="B37" s="63"/>
      <c r="C37" s="63"/>
      <c r="D37" s="36">
        <v>92281861.150000006</v>
      </c>
    </row>
    <row r="38" spans="1:4" s="19" customFormat="1" ht="13.15" customHeight="1" x14ac:dyDescent="0.25">
      <c r="A38" s="63" t="s">
        <v>55</v>
      </c>
      <c r="B38" s="63"/>
      <c r="C38" s="63"/>
      <c r="D38" s="36">
        <v>8662.5</v>
      </c>
    </row>
    <row r="39" spans="1:4" s="19" customFormat="1" ht="1.1499999999999999" customHeight="1" x14ac:dyDescent="0.25">
      <c r="A39" s="63" t="s">
        <v>56</v>
      </c>
      <c r="B39" s="63"/>
      <c r="C39" s="63"/>
      <c r="D39" s="36">
        <v>15790256.49</v>
      </c>
    </row>
    <row r="40" spans="1:4" s="19" customFormat="1" ht="17.100000000000001" customHeight="1" x14ac:dyDescent="0.25">
      <c r="A40" s="63" t="s">
        <v>57</v>
      </c>
      <c r="B40" s="63"/>
      <c r="C40" s="63"/>
      <c r="D40" s="36">
        <v>8541.67</v>
      </c>
    </row>
    <row r="41" spans="1:4" s="19" customFormat="1" ht="5.65" customHeight="1" x14ac:dyDescent="0.25">
      <c r="A41" s="63" t="s">
        <v>58</v>
      </c>
      <c r="B41" s="63"/>
      <c r="C41" s="63"/>
      <c r="D41" s="36">
        <v>299501823.54000002</v>
      </c>
    </row>
    <row r="42" spans="1:4" s="19" customFormat="1" ht="12.95" customHeight="1" x14ac:dyDescent="0.25">
      <c r="A42" s="63" t="s">
        <v>59</v>
      </c>
      <c r="B42" s="63"/>
      <c r="C42" s="63"/>
      <c r="D42" s="36">
        <v>21710982.140000001</v>
      </c>
    </row>
    <row r="43" spans="1:4" s="19" customFormat="1" ht="12.4" customHeight="1" x14ac:dyDescent="0.25">
      <c r="A43" s="63" t="s">
        <v>60</v>
      </c>
      <c r="B43" s="63"/>
      <c r="C43" s="63"/>
      <c r="D43" s="36">
        <v>20955</v>
      </c>
    </row>
    <row r="44" spans="1:4" s="19" customFormat="1" ht="12.4" customHeight="1" x14ac:dyDescent="0.25">
      <c r="A44" s="63" t="s">
        <v>61</v>
      </c>
      <c r="B44" s="63"/>
      <c r="C44" s="63"/>
      <c r="D44" s="36">
        <v>18097757.079999998</v>
      </c>
    </row>
    <row r="45" spans="1:4" s="19" customFormat="1" ht="12.4" customHeight="1" x14ac:dyDescent="0.25">
      <c r="A45" s="63" t="s">
        <v>62</v>
      </c>
      <c r="B45" s="63"/>
      <c r="C45" s="63"/>
      <c r="D45" s="36">
        <v>20955</v>
      </c>
    </row>
    <row r="46" spans="1:4" s="19" customFormat="1" ht="12.4" customHeight="1" x14ac:dyDescent="0.25">
      <c r="A46" s="63" t="s">
        <v>63</v>
      </c>
      <c r="B46" s="63"/>
      <c r="C46" s="63"/>
      <c r="D46" s="36">
        <v>20955</v>
      </c>
    </row>
    <row r="47" spans="1:4" s="19" customFormat="1" ht="12.4" customHeight="1" x14ac:dyDescent="0.25">
      <c r="A47" s="63" t="s">
        <v>64</v>
      </c>
      <c r="B47" s="63"/>
      <c r="C47" s="63"/>
      <c r="D47" s="36">
        <v>48368936.229999997</v>
      </c>
    </row>
    <row r="48" spans="1:4" s="19" customFormat="1" ht="12.4" customHeight="1" x14ac:dyDescent="0.25">
      <c r="A48" s="63" t="s">
        <v>65</v>
      </c>
      <c r="B48" s="63"/>
      <c r="C48" s="63"/>
      <c r="D48" s="36">
        <v>246910768.22999999</v>
      </c>
    </row>
    <row r="49" spans="1:4" s="19" customFormat="1" ht="12.4" customHeight="1" x14ac:dyDescent="0.25">
      <c r="A49" s="63" t="s">
        <v>66</v>
      </c>
      <c r="B49" s="63"/>
      <c r="C49" s="63"/>
      <c r="D49" s="36">
        <v>16987895.670000002</v>
      </c>
    </row>
    <row r="50" spans="1:4" s="19" customFormat="1" ht="12.4" customHeight="1" x14ac:dyDescent="0.25">
      <c r="A50" s="35"/>
      <c r="B50" s="35"/>
      <c r="C50" s="35"/>
      <c r="D50" s="35"/>
    </row>
    <row r="51" spans="1:4" s="19" customFormat="1" ht="12.4" customHeight="1" x14ac:dyDescent="0.25">
      <c r="A51" s="61" t="s">
        <v>67</v>
      </c>
      <c r="B51" s="61"/>
      <c r="C51" s="41"/>
      <c r="D51" s="42">
        <v>1760148012.9200001</v>
      </c>
    </row>
    <row r="52" spans="1:4" s="19" customFormat="1" ht="12.4" customHeight="1" x14ac:dyDescent="0.25">
      <c r="A52" s="35"/>
      <c r="B52" s="35"/>
      <c r="C52" s="35"/>
      <c r="D52" s="35"/>
    </row>
    <row r="53" spans="1:4" s="19" customFormat="1" ht="12.4" customHeight="1" x14ac:dyDescent="0.25">
      <c r="A53" s="39" t="s">
        <v>15</v>
      </c>
      <c r="B53" s="40"/>
      <c r="C53" s="40"/>
      <c r="D53" s="40"/>
    </row>
    <row r="54" spans="1:4" s="19" customFormat="1" ht="11.25" customHeight="1" x14ac:dyDescent="0.25">
      <c r="A54" s="52" t="s">
        <v>68</v>
      </c>
      <c r="B54" s="52"/>
      <c r="C54" s="52"/>
      <c r="D54" s="35"/>
    </row>
    <row r="55" spans="1:4" s="19" customFormat="1" ht="8.4499999999999993" customHeight="1" x14ac:dyDescent="0.25">
      <c r="A55" s="52" t="s">
        <v>16</v>
      </c>
      <c r="B55" s="52"/>
      <c r="C55" s="52"/>
      <c r="D55" s="35"/>
    </row>
    <row r="56" spans="1:4" s="19" customFormat="1" ht="11.65" customHeight="1" x14ac:dyDescent="0.25">
      <c r="A56" s="52" t="s">
        <v>69</v>
      </c>
      <c r="B56" s="52"/>
      <c r="C56" s="52"/>
      <c r="D56" s="34">
        <v>21780048.940000001</v>
      </c>
    </row>
    <row r="57" spans="1:4" s="19" customFormat="1" ht="12.2" customHeight="1" x14ac:dyDescent="0.25">
      <c r="A57" s="52" t="s">
        <v>70</v>
      </c>
      <c r="B57" s="52"/>
      <c r="C57" s="52"/>
      <c r="D57" s="34">
        <v>19264046.850000001</v>
      </c>
    </row>
    <row r="58" spans="1:4" s="19" customFormat="1" ht="12.2" customHeight="1" x14ac:dyDescent="0.25">
      <c r="A58" s="52" t="s">
        <v>71</v>
      </c>
      <c r="B58" s="52"/>
      <c r="C58" s="52"/>
      <c r="D58" s="34">
        <v>112574359.43000001</v>
      </c>
    </row>
    <row r="59" spans="1:4" s="19" customFormat="1" ht="12.2" customHeight="1" x14ac:dyDescent="0.25">
      <c r="A59" s="52" t="s">
        <v>72</v>
      </c>
      <c r="B59" s="52"/>
      <c r="C59" s="52"/>
      <c r="D59" s="34">
        <v>349832.56</v>
      </c>
    </row>
    <row r="60" spans="1:4" s="19" customFormat="1" ht="12.2" customHeight="1" x14ac:dyDescent="0.25">
      <c r="A60" s="52" t="s">
        <v>73</v>
      </c>
      <c r="B60" s="52"/>
      <c r="C60" s="52"/>
      <c r="D60" s="34">
        <v>515595.16</v>
      </c>
    </row>
    <row r="61" spans="1:4" s="19" customFormat="1" ht="12.2" customHeight="1" x14ac:dyDescent="0.25">
      <c r="A61" s="52" t="s">
        <v>74</v>
      </c>
      <c r="B61" s="52"/>
      <c r="C61" s="52"/>
      <c r="D61" s="34">
        <v>750000</v>
      </c>
    </row>
    <row r="62" spans="1:4" s="19" customFormat="1" ht="12.2" customHeight="1" x14ac:dyDescent="0.25">
      <c r="A62" s="52" t="s">
        <v>75</v>
      </c>
      <c r="B62" s="52"/>
      <c r="C62" s="52"/>
      <c r="D62" s="34">
        <v>675114</v>
      </c>
    </row>
    <row r="63" spans="1:4" s="19" customFormat="1" ht="10.9" customHeight="1" x14ac:dyDescent="0.25">
      <c r="A63" s="52" t="s">
        <v>21</v>
      </c>
      <c r="B63" s="52"/>
      <c r="C63" s="52"/>
      <c r="D63" s="35"/>
    </row>
    <row r="64" spans="1:4" s="19" customFormat="1" ht="17.100000000000001" customHeight="1" x14ac:dyDescent="0.25">
      <c r="A64" s="52" t="s">
        <v>76</v>
      </c>
      <c r="B64" s="52"/>
      <c r="C64" s="52"/>
      <c r="D64" s="34">
        <v>41294729.509999998</v>
      </c>
    </row>
    <row r="65" spans="1:4" s="19" customFormat="1" x14ac:dyDescent="0.25">
      <c r="A65" s="61" t="s">
        <v>77</v>
      </c>
      <c r="B65" s="61"/>
      <c r="C65" s="41"/>
      <c r="D65" s="42">
        <v>197203726.44999999</v>
      </c>
    </row>
    <row r="66" spans="1:4" s="19" customFormat="1" ht="17.100000000000001" customHeight="1" x14ac:dyDescent="0.25">
      <c r="A66" s="35"/>
      <c r="B66" s="35"/>
      <c r="C66" s="35"/>
      <c r="D66" s="35"/>
    </row>
    <row r="67" spans="1:4" x14ac:dyDescent="0.25">
      <c r="A67" s="39" t="s">
        <v>78</v>
      </c>
      <c r="B67" s="40"/>
      <c r="C67" s="40"/>
      <c r="D67" s="40"/>
    </row>
    <row r="68" spans="1:4" x14ac:dyDescent="0.25">
      <c r="A68" s="52" t="s">
        <v>79</v>
      </c>
      <c r="B68" s="52"/>
      <c r="C68" s="52"/>
      <c r="D68" s="35"/>
    </row>
    <row r="69" spans="1:4" x14ac:dyDescent="0.25">
      <c r="A69" s="52" t="s">
        <v>78</v>
      </c>
      <c r="B69" s="52"/>
      <c r="C69" s="52"/>
      <c r="D69" s="35"/>
    </row>
    <row r="70" spans="1:4" x14ac:dyDescent="0.25">
      <c r="A70" s="63" t="s">
        <v>80</v>
      </c>
      <c r="B70" s="63"/>
      <c r="C70" s="63"/>
      <c r="D70" s="36">
        <v>54791289.060000002</v>
      </c>
    </row>
    <row r="71" spans="1:4" x14ac:dyDescent="0.25">
      <c r="A71" s="52" t="s">
        <v>81</v>
      </c>
      <c r="B71" s="52"/>
      <c r="C71" s="52"/>
      <c r="D71" s="34">
        <v>1209449973.1700001</v>
      </c>
    </row>
    <row r="72" spans="1:4" x14ac:dyDescent="0.25">
      <c r="A72" s="52" t="s">
        <v>82</v>
      </c>
      <c r="B72" s="52"/>
      <c r="C72" s="52"/>
      <c r="D72" s="34">
        <v>6057400</v>
      </c>
    </row>
    <row r="73" spans="1:4" x14ac:dyDescent="0.25">
      <c r="A73" s="61" t="s">
        <v>83</v>
      </c>
      <c r="B73" s="61"/>
      <c r="C73" s="41"/>
      <c r="D73" s="42">
        <v>1562944286.47</v>
      </c>
    </row>
    <row r="74" spans="1:4" ht="15.75" thickBot="1" x14ac:dyDescent="0.3">
      <c r="A74" s="35"/>
      <c r="B74" s="35"/>
      <c r="C74" s="35"/>
      <c r="D74" s="35"/>
    </row>
    <row r="75" spans="1:4" ht="15.75" thickBot="1" x14ac:dyDescent="0.3">
      <c r="A75" s="62" t="s">
        <v>84</v>
      </c>
      <c r="B75" s="62"/>
      <c r="C75" s="43"/>
      <c r="D75" s="44">
        <v>292645624.24000001</v>
      </c>
    </row>
    <row r="76" spans="1:4" ht="15.75" thickBot="1" x14ac:dyDescent="0.3">
      <c r="A76" s="35"/>
      <c r="B76" s="35"/>
      <c r="C76" s="35"/>
      <c r="D76" s="35"/>
    </row>
    <row r="77" spans="1:4" ht="15.75" thickBot="1" x14ac:dyDescent="0.3">
      <c r="A77" s="62" t="s">
        <v>85</v>
      </c>
      <c r="B77" s="62"/>
      <c r="C77" s="43"/>
      <c r="D77" s="45">
        <v>1760148012.9200001</v>
      </c>
    </row>
  </sheetData>
  <mergeCells count="65">
    <mergeCell ref="A13:C13"/>
    <mergeCell ref="A1:D1"/>
    <mergeCell ref="A3:D3"/>
    <mergeCell ref="A4:D4"/>
    <mergeCell ref="A5:D5"/>
    <mergeCell ref="A26:C26"/>
    <mergeCell ref="A14:C14"/>
    <mergeCell ref="A15:C15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40:C40"/>
    <mergeCell ref="A41:C41"/>
    <mergeCell ref="A42:C42"/>
    <mergeCell ref="A51:B51"/>
    <mergeCell ref="A38:C38"/>
    <mergeCell ref="A64:C64"/>
    <mergeCell ref="A65:B65"/>
    <mergeCell ref="A43:C43"/>
    <mergeCell ref="A44:C44"/>
    <mergeCell ref="A45:C45"/>
    <mergeCell ref="A46:C46"/>
    <mergeCell ref="A47:C47"/>
    <mergeCell ref="A48:C48"/>
    <mergeCell ref="A49:C49"/>
    <mergeCell ref="A54:C54"/>
    <mergeCell ref="A55:C55"/>
    <mergeCell ref="A56:C56"/>
    <mergeCell ref="A62:C62"/>
    <mergeCell ref="A63:C63"/>
    <mergeCell ref="A57:C57"/>
    <mergeCell ref="A58:C58"/>
    <mergeCell ref="A59:C59"/>
    <mergeCell ref="A60:C60"/>
    <mergeCell ref="A61:C61"/>
    <mergeCell ref="A6:D6"/>
    <mergeCell ref="A7:D7"/>
    <mergeCell ref="A8:D8"/>
    <mergeCell ref="A16:C16"/>
    <mergeCell ref="A39:C39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73:B73"/>
    <mergeCell ref="A75:B75"/>
    <mergeCell ref="A77:B77"/>
    <mergeCell ref="A68:C68"/>
    <mergeCell ref="A69:C69"/>
    <mergeCell ref="A70:C70"/>
    <mergeCell ref="A71:C71"/>
    <mergeCell ref="A72:C7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Maria</cp:lastModifiedBy>
  <cp:lastPrinted>2025-01-16T15:52:17Z</cp:lastPrinted>
  <dcterms:created xsi:type="dcterms:W3CDTF">2022-05-23T20:09:35Z</dcterms:created>
  <dcterms:modified xsi:type="dcterms:W3CDTF">2025-01-16T15:52:28Z</dcterms:modified>
</cp:coreProperties>
</file>