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uminada Maria\Desktop\ESTADOS  2022\ENERO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B27" i="1"/>
  <c r="B31" i="1" s="1"/>
  <c r="B40" i="1" s="1"/>
  <c r="B18" i="1"/>
  <c r="B12" i="1"/>
  <c r="B20" i="1" s="1"/>
</calcChain>
</file>

<file path=xl/sharedStrings.xml><?xml version="1.0" encoding="utf-8"?>
<sst xmlns="http://schemas.openxmlformats.org/spreadsheetml/2006/main" count="36" uniqueCount="36">
  <si>
    <t>DEPARTAMENTO AEROPORTUARIO</t>
  </si>
  <si>
    <t>BALANCE GENERAL</t>
  </si>
  <si>
    <t>(VALORES EN RD$)</t>
  </si>
  <si>
    <t>ACTIVOS</t>
  </si>
  <si>
    <t>ACTIVOS CORRIENTES</t>
  </si>
  <si>
    <t xml:space="preserve">INVERSIONES FINANCIERAS A CORTO PLAZO </t>
  </si>
  <si>
    <t xml:space="preserve">CUENTAS Y DOCUMENTOS POR COBRAR </t>
  </si>
  <si>
    <t xml:space="preserve">INVENTARIO DE BIENES DE CONSUMO </t>
  </si>
  <si>
    <t xml:space="preserve">TOTAL ACTIVOS CORRIENTES </t>
  </si>
  <si>
    <t>ACTIVOS NO CORRIENTES</t>
  </si>
  <si>
    <t xml:space="preserve">INVERSIONES FINANCIERAS A LARGO PLAZO </t>
  </si>
  <si>
    <t xml:space="preserve">BIENES DE USO NETO (ACTIVOS NO FINANCIEROS) </t>
  </si>
  <si>
    <t xml:space="preserve">BIENES INTANGIBLES </t>
  </si>
  <si>
    <t xml:space="preserve">TOTAL ACTIVOS NO CORRIENTES </t>
  </si>
  <si>
    <t xml:space="preserve">TOTAL ACTIVOS </t>
  </si>
  <si>
    <t>PASIVOS</t>
  </si>
  <si>
    <t>PASIVOS CORRIENTES</t>
  </si>
  <si>
    <t xml:space="preserve">CUENTAS POR PAGAR A CORTO PLAZO </t>
  </si>
  <si>
    <t xml:space="preserve">ACUMULACIONES Y RETENCIONES POR PAGAR </t>
  </si>
  <si>
    <t xml:space="preserve">OTRAS CUENTAS POR PAGAR </t>
  </si>
  <si>
    <t xml:space="preserve">TOTAL PASIVOS CORRIENTES </t>
  </si>
  <si>
    <t>PASIVOS NO CORRIENTES</t>
  </si>
  <si>
    <t xml:space="preserve">PROVISIONES POR PAGAR </t>
  </si>
  <si>
    <t xml:space="preserve">TOTAL PASIVOS </t>
  </si>
  <si>
    <t>PATRIMONIO</t>
  </si>
  <si>
    <t xml:space="preserve">PATRIMONIO INSTITUCIONAL </t>
  </si>
  <si>
    <t xml:space="preserve">SUPERAVIT Y RESERVAS </t>
  </si>
  <si>
    <t xml:space="preserve">CAPITAL EN ACCIONES </t>
  </si>
  <si>
    <t xml:space="preserve">RESULTADO DEL PERIODO </t>
  </si>
  <si>
    <t xml:space="preserve">TOTAL PATRIMONIO </t>
  </si>
  <si>
    <t xml:space="preserve">TOTAL PASIVOS Y PATRIMONIO </t>
  </si>
  <si>
    <t>Elaborado por:                                                                                          Revisado por:</t>
  </si>
  <si>
    <t>Lic. Iluminada María G.                                                                          Lic. Baudy Antigua H.</t>
  </si>
  <si>
    <t>Contadora General                                                                                  Enc. Depto. Financiero</t>
  </si>
  <si>
    <t xml:space="preserve">DISPONIBILIDAD EN CAJA Y BANCOS </t>
  </si>
  <si>
    <t>AL 31 DE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</si>
</sst>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43" fontId="0" fillId="0" borderId="0" xfId="1" applyFo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43" fontId="5" fillId="0" borderId="0" xfId="1" applyFont="1"/>
    <xf numFmtId="43" fontId="7" fillId="0" borderId="0" xfId="1" applyFont="1"/>
    <xf numFmtId="43" fontId="6" fillId="0" borderId="0" xfId="1" applyFont="1"/>
    <xf numFmtId="43" fontId="6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workbookViewId="0">
      <selection activeCell="A8" sqref="A8"/>
    </sheetView>
  </sheetViews>
  <sheetFormatPr defaultRowHeight="15" x14ac:dyDescent="0.25"/>
  <cols>
    <col min="1" max="1" width="60.85546875" customWidth="1"/>
    <col min="2" max="2" width="20.140625" bestFit="1" customWidth="1"/>
  </cols>
  <sheetData>
    <row r="1" spans="1:3" ht="18.75" x14ac:dyDescent="0.3">
      <c r="A1" s="1" t="s">
        <v>0</v>
      </c>
      <c r="B1" s="1"/>
      <c r="C1" s="3"/>
    </row>
    <row r="2" spans="1:3" ht="15.75" x14ac:dyDescent="0.25">
      <c r="A2" s="5" t="s">
        <v>1</v>
      </c>
      <c r="B2" s="5"/>
      <c r="C2" s="4"/>
    </row>
    <row r="3" spans="1:3" ht="15.75" x14ac:dyDescent="0.25">
      <c r="A3" s="5" t="s">
        <v>35</v>
      </c>
      <c r="B3" s="5"/>
      <c r="C3" s="4"/>
    </row>
    <row r="4" spans="1:3" ht="15.75" x14ac:dyDescent="0.25">
      <c r="A4" s="5" t="s">
        <v>2</v>
      </c>
      <c r="B4" s="5"/>
      <c r="C4" s="4"/>
    </row>
    <row r="5" spans="1:3" ht="15.75" x14ac:dyDescent="0.25">
      <c r="A5" s="6"/>
      <c r="B5" s="6"/>
    </row>
    <row r="6" spans="1:3" ht="15.75" x14ac:dyDescent="0.25">
      <c r="A6" s="7" t="s">
        <v>3</v>
      </c>
      <c r="B6" s="6"/>
    </row>
    <row r="7" spans="1:3" ht="15.75" x14ac:dyDescent="0.25">
      <c r="A7" s="7" t="s">
        <v>4</v>
      </c>
      <c r="B7" s="6"/>
    </row>
    <row r="8" spans="1:3" ht="15.75" x14ac:dyDescent="0.25">
      <c r="A8" s="6" t="s">
        <v>34</v>
      </c>
      <c r="B8" s="8">
        <v>278571559.95999998</v>
      </c>
    </row>
    <row r="9" spans="1:3" ht="15.75" x14ac:dyDescent="0.25">
      <c r="A9" s="6" t="s">
        <v>5</v>
      </c>
      <c r="B9" s="8">
        <v>651320.24</v>
      </c>
    </row>
    <row r="10" spans="1:3" ht="15.75" x14ac:dyDescent="0.25">
      <c r="A10" s="6" t="s">
        <v>6</v>
      </c>
      <c r="B10" s="8">
        <v>102852744.03</v>
      </c>
    </row>
    <row r="11" spans="1:3" ht="18" x14ac:dyDescent="0.4">
      <c r="A11" s="6" t="s">
        <v>7</v>
      </c>
      <c r="B11" s="9">
        <v>1471826.12</v>
      </c>
    </row>
    <row r="12" spans="1:3" ht="15.75" x14ac:dyDescent="0.25">
      <c r="A12" s="7" t="s">
        <v>8</v>
      </c>
      <c r="B12" s="10">
        <f>SUM(B8:B11)</f>
        <v>383547450.35000002</v>
      </c>
    </row>
    <row r="13" spans="1:3" ht="15.75" x14ac:dyDescent="0.25">
      <c r="A13" s="6"/>
      <c r="B13" s="10"/>
    </row>
    <row r="14" spans="1:3" ht="15.75" x14ac:dyDescent="0.25">
      <c r="A14" s="7" t="s">
        <v>9</v>
      </c>
      <c r="B14" s="10"/>
    </row>
    <row r="15" spans="1:3" ht="15.75" x14ac:dyDescent="0.25">
      <c r="A15" s="6" t="s">
        <v>10</v>
      </c>
      <c r="B15" s="8">
        <v>51578149</v>
      </c>
    </row>
    <row r="16" spans="1:3" ht="15.75" x14ac:dyDescent="0.25">
      <c r="A16" s="6" t="s">
        <v>11</v>
      </c>
      <c r="B16" s="8">
        <v>543553751.19000006</v>
      </c>
    </row>
    <row r="17" spans="1:2" ht="18" x14ac:dyDescent="0.4">
      <c r="A17" s="6" t="s">
        <v>12</v>
      </c>
      <c r="B17" s="9">
        <v>486825.28</v>
      </c>
    </row>
    <row r="18" spans="1:2" ht="15.75" x14ac:dyDescent="0.25">
      <c r="A18" s="7" t="s">
        <v>13</v>
      </c>
      <c r="B18" s="10">
        <f>SUM(B15:B17)</f>
        <v>595618725.47000003</v>
      </c>
    </row>
    <row r="19" spans="1:2" ht="15.75" x14ac:dyDescent="0.25">
      <c r="A19" s="7"/>
      <c r="B19" s="10"/>
    </row>
    <row r="20" spans="1:2" ht="16.5" thickBot="1" x14ac:dyDescent="0.3">
      <c r="A20" s="7" t="s">
        <v>14</v>
      </c>
      <c r="B20" s="11">
        <f>+B12+B18</f>
        <v>979166175.82000005</v>
      </c>
    </row>
    <row r="21" spans="1:2" ht="16.5" thickTop="1" x14ac:dyDescent="0.25">
      <c r="A21" s="7"/>
      <c r="B21" s="10"/>
    </row>
    <row r="22" spans="1:2" ht="15.75" x14ac:dyDescent="0.25">
      <c r="A22" s="7" t="s">
        <v>15</v>
      </c>
      <c r="B22" s="6"/>
    </row>
    <row r="23" spans="1:2" ht="15.75" x14ac:dyDescent="0.25">
      <c r="A23" s="7" t="s">
        <v>16</v>
      </c>
      <c r="B23" s="6"/>
    </row>
    <row r="24" spans="1:2" ht="15.75" x14ac:dyDescent="0.25">
      <c r="A24" s="6" t="s">
        <v>17</v>
      </c>
      <c r="B24" s="8">
        <v>10358169.630000001</v>
      </c>
    </row>
    <row r="25" spans="1:2" ht="15.75" x14ac:dyDescent="0.25">
      <c r="A25" s="6" t="s">
        <v>18</v>
      </c>
      <c r="B25" s="8">
        <v>38684900.68</v>
      </c>
    </row>
    <row r="26" spans="1:2" ht="18" x14ac:dyDescent="0.4">
      <c r="A26" s="6" t="s">
        <v>19</v>
      </c>
      <c r="B26" s="9">
        <v>5433538.2999999998</v>
      </c>
    </row>
    <row r="27" spans="1:2" ht="15.75" x14ac:dyDescent="0.25">
      <c r="A27" s="7" t="s">
        <v>20</v>
      </c>
      <c r="B27" s="10">
        <f>SUM(B24:B26)</f>
        <v>54476608.609999999</v>
      </c>
    </row>
    <row r="28" spans="1:2" ht="15.75" x14ac:dyDescent="0.25">
      <c r="A28" s="7"/>
      <c r="B28" s="10"/>
    </row>
    <row r="29" spans="1:2" ht="15.75" x14ac:dyDescent="0.25">
      <c r="A29" s="6" t="s">
        <v>21</v>
      </c>
      <c r="B29" s="8"/>
    </row>
    <row r="30" spans="1:2" ht="18" x14ac:dyDescent="0.4">
      <c r="A30" s="6" t="s">
        <v>22</v>
      </c>
      <c r="B30" s="9">
        <v>40788436.07</v>
      </c>
    </row>
    <row r="31" spans="1:2" ht="15.75" x14ac:dyDescent="0.25">
      <c r="A31" s="7" t="s">
        <v>23</v>
      </c>
      <c r="B31" s="10">
        <f>+B27+B30</f>
        <v>95265044.680000007</v>
      </c>
    </row>
    <row r="32" spans="1:2" ht="15.75" x14ac:dyDescent="0.25">
      <c r="A32" s="6"/>
      <c r="B32" s="10"/>
    </row>
    <row r="33" spans="1:2" ht="15.75" x14ac:dyDescent="0.25">
      <c r="A33" s="7" t="s">
        <v>24</v>
      </c>
      <c r="B33" s="8"/>
    </row>
    <row r="34" spans="1:2" ht="15.75" x14ac:dyDescent="0.25">
      <c r="A34" s="6" t="s">
        <v>25</v>
      </c>
      <c r="B34" s="8">
        <v>54791289.060000002</v>
      </c>
    </row>
    <row r="35" spans="1:2" ht="15.75" x14ac:dyDescent="0.25">
      <c r="A35" s="6" t="s">
        <v>26</v>
      </c>
      <c r="B35" s="8">
        <v>778417055.14999998</v>
      </c>
    </row>
    <row r="36" spans="1:2" ht="15.75" x14ac:dyDescent="0.25">
      <c r="A36" s="6" t="s">
        <v>27</v>
      </c>
      <c r="B36" s="8">
        <v>6057400</v>
      </c>
    </row>
    <row r="37" spans="1:2" ht="18" x14ac:dyDescent="0.4">
      <c r="A37" s="6" t="s">
        <v>28</v>
      </c>
      <c r="B37" s="9">
        <v>44635386.93</v>
      </c>
    </row>
    <row r="38" spans="1:2" ht="15.75" x14ac:dyDescent="0.25">
      <c r="A38" s="7" t="s">
        <v>29</v>
      </c>
      <c r="B38" s="10">
        <f>SUM(B34:B37)</f>
        <v>883901131.13999999</v>
      </c>
    </row>
    <row r="39" spans="1:2" ht="15.75" x14ac:dyDescent="0.25">
      <c r="A39" s="6"/>
      <c r="B39" s="10"/>
    </row>
    <row r="40" spans="1:2" ht="16.5" thickBot="1" x14ac:dyDescent="0.3">
      <c r="A40" s="6" t="s">
        <v>30</v>
      </c>
      <c r="B40" s="11">
        <f>+B31+B38</f>
        <v>979166175.81999993</v>
      </c>
    </row>
    <row r="41" spans="1:2" ht="16.5" thickTop="1" x14ac:dyDescent="0.25">
      <c r="A41" s="6"/>
      <c r="B41" s="8"/>
    </row>
    <row r="42" spans="1:2" ht="15.75" x14ac:dyDescent="0.25">
      <c r="A42" s="6"/>
      <c r="B42" s="8"/>
    </row>
    <row r="43" spans="1:2" ht="15.75" x14ac:dyDescent="0.25">
      <c r="A43" s="6"/>
      <c r="B43" s="8"/>
    </row>
    <row r="44" spans="1:2" ht="15.75" x14ac:dyDescent="0.25">
      <c r="A44" s="6" t="s">
        <v>31</v>
      </c>
      <c r="B44" s="8"/>
    </row>
    <row r="45" spans="1:2" ht="15.75" x14ac:dyDescent="0.25">
      <c r="A45" s="6" t="s">
        <v>32</v>
      </c>
      <c r="B45" s="8"/>
    </row>
    <row r="46" spans="1:2" ht="15.75" x14ac:dyDescent="0.25">
      <c r="A46" s="6" t="s">
        <v>33</v>
      </c>
      <c r="B46" s="8"/>
    </row>
    <row r="47" spans="1:2" ht="15.75" x14ac:dyDescent="0.25">
      <c r="A47" s="6"/>
      <c r="B47" s="8"/>
    </row>
    <row r="48" spans="1:2" x14ac:dyDescent="0.25">
      <c r="B48" s="2"/>
    </row>
  </sheetData>
  <mergeCells count="4">
    <mergeCell ref="A4:B4"/>
    <mergeCell ref="A1:B1"/>
    <mergeCell ref="A2:B2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Iluminada Maria</dc:creator>
  <cp:lastModifiedBy>Iluminada Maria</cp:lastModifiedBy>
  <dcterms:created xsi:type="dcterms:W3CDTF">2022-02-08T17:25:49Z</dcterms:created>
  <dcterms:modified xsi:type="dcterms:W3CDTF">2022-02-08T17:52:09Z</dcterms:modified>
</cp:coreProperties>
</file>