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German\Desktop\"/>
    </mc:Choice>
  </mc:AlternateContent>
  <bookViews>
    <workbookView xWindow="0" yWindow="0" windowWidth="24930" windowHeight="1075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N39" i="1"/>
  <c r="N35" i="1"/>
  <c r="N26" i="1"/>
  <c r="N32" i="1" s="1"/>
  <c r="N45" i="1" s="1"/>
  <c r="N22" i="1"/>
  <c r="N12" i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<sst xmlns="http://schemas.openxmlformats.org/spreadsheetml/2006/main" count="53" uniqueCount="40">
  <si>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</si>
  <si>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</si>
  <si>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</si>
  <si>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Mes           : DICIEMBRE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</si>
  <si>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</si>
  <si>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</si>
  <si>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</si>
  <si>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</si>
  <si>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</si>
  <si>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</si>
  <si>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</si>
  <si>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</si>
  <si>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</si>
  <si>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</si>
  <si>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</si>
  <si>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</si>
  <si>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</si>
  <si>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</si>
  <si>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</si>
  <si>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</si>
  <si>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</si>
  <si>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</si>
  <si>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</si>
  <si>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</si>
  <si>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</si>
  <si>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</si>
  <si>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</si>
  <si>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</si>
  <si>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</si>
  <si>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</si>
  <si>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</si>
  <si>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</si>
  <si>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</si>
  <si>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</si>
  <si>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de disponibilidades internas </t>
  </si>
  <si>
    <t>TOTAL GENERAL</t>
  </si>
  <si>
    <t>Lic. Zoila Estevez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</si>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</sst>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Fill="0" applyBorder="0" applyAlignment="0" applyProtection="0"/>
    <xf numFmtId="43" fontId="4" fillId="0" borderId="0" applyFont="0" applyFill="0" applyBorder="0" applyAlignment="0" applyProtection="0"/>
  </cellStyleXfs>
  <cellXfs count="18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textRotation="90"/>
    </xf>
    <xf numFmtId="0" fontId="5" fillId="2" borderId="23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25" xfId="0" applyFont="1" applyFill="1" applyBorder="1" applyAlignment="1"/>
    <xf numFmtId="0" fontId="6" fillId="0" borderId="21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center"/>
    </xf>
    <xf numFmtId="49" fontId="6" fillId="0" borderId="28" xfId="2" applyNumberFormat="1" applyFont="1" applyBorder="1" applyAlignment="1">
      <alignment horizontal="center"/>
    </xf>
    <xf numFmtId="165" fontId="6" fillId="0" borderId="29" xfId="0" applyNumberFormat="1" applyFont="1" applyBorder="1" applyAlignment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65" fontId="7" fillId="0" borderId="29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166" fontId="9" fillId="0" borderId="29" xfId="3" applyNumberFormat="1" applyFont="1" applyFill="1" applyBorder="1" applyAlignment="1" applyProtection="1"/>
    <xf numFmtId="167" fontId="3" fillId="0" borderId="0" xfId="0" applyNumberFormat="1" applyFont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49" fontId="6" fillId="0" borderId="13" xfId="1" applyNumberFormat="1" applyFont="1" applyFill="1" applyBorder="1" applyAlignment="1">
      <alignment horizontal="center"/>
    </xf>
    <xf numFmtId="49" fontId="6" fillId="0" borderId="15" xfId="1" applyNumberFormat="1" applyFont="1" applyFill="1" applyBorder="1" applyAlignment="1">
      <alignment horizontal="center"/>
    </xf>
    <xf numFmtId="165" fontId="7" fillId="0" borderId="29" xfId="1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49" fontId="6" fillId="0" borderId="27" xfId="2" applyNumberFormat="1" applyFont="1" applyFill="1" applyBorder="1" applyAlignment="1">
      <alignment horizontal="center"/>
    </xf>
    <xf numFmtId="49" fontId="6" fillId="0" borderId="25" xfId="2" applyNumberFormat="1" applyFont="1" applyFill="1" applyBorder="1" applyAlignment="1">
      <alignment horizontal="center"/>
    </xf>
    <xf numFmtId="165" fontId="6" fillId="0" borderId="29" xfId="2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13" xfId="2" applyNumberFormat="1" applyFont="1" applyFill="1" applyBorder="1" applyAlignment="1">
      <alignment horizontal="center"/>
    </xf>
    <xf numFmtId="49" fontId="6" fillId="0" borderId="15" xfId="2" applyNumberFormat="1" applyFont="1" applyFill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6" fillId="0" borderId="38" xfId="0" applyFont="1" applyBorder="1" applyAlignment="1">
      <alignment horizontal="left"/>
    </xf>
    <xf numFmtId="49" fontId="6" fillId="0" borderId="36" xfId="1" applyNumberFormat="1" applyFont="1" applyFill="1" applyBorder="1" applyAlignment="1">
      <alignment horizontal="center"/>
    </xf>
    <xf numFmtId="166" fontId="7" fillId="3" borderId="29" xfId="3" applyNumberFormat="1" applyFont="1" applyFill="1" applyBorder="1" applyAlignment="1" applyProtection="1">
      <alignment horizontal="right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49" fontId="6" fillId="0" borderId="44" xfId="0" applyNumberFormat="1" applyFont="1" applyFill="1" applyBorder="1" applyAlignment="1">
      <alignment horizontal="center"/>
    </xf>
    <xf numFmtId="166" fontId="3" fillId="0" borderId="29" xfId="3" applyNumberFormat="1" applyFont="1" applyFill="1" applyBorder="1" applyAlignment="1" applyProtection="1">
      <alignment vertical="center"/>
    </xf>
    <xf numFmtId="165" fontId="3" fillId="3" borderId="29" xfId="4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6" fontId="9" fillId="3" borderId="29" xfId="3" applyNumberFormat="1" applyFont="1" applyFill="1" applyBorder="1" applyAlignment="1" applyProtection="1"/>
    <xf numFmtId="0" fontId="6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9" fontId="6" fillId="0" borderId="27" xfId="1" applyNumberFormat="1" applyFont="1" applyFill="1" applyBorder="1" applyAlignment="1">
      <alignment horizontal="center"/>
    </xf>
    <xf numFmtId="49" fontId="6" fillId="0" borderId="25" xfId="1" applyNumberFormat="1" applyFont="1" applyFill="1" applyBorder="1" applyAlignment="1">
      <alignment horizontal="center"/>
    </xf>
    <xf numFmtId="165" fontId="7" fillId="0" borderId="29" xfId="1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5" fontId="6" fillId="0" borderId="29" xfId="1" applyNumberFormat="1" applyFont="1" applyBorder="1" applyAlignment="1">
      <alignment horizontal="right"/>
    </xf>
    <xf numFmtId="165" fontId="3" fillId="0" borderId="0" xfId="0" applyNumberFormat="1" applyFont="1"/>
    <xf numFmtId="49" fontId="6" fillId="0" borderId="28" xfId="1" applyNumberFormat="1" applyFont="1" applyFill="1" applyBorder="1" applyAlignment="1">
      <alignment horizontal="center"/>
    </xf>
    <xf numFmtId="49" fontId="6" fillId="0" borderId="32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6" fillId="0" borderId="29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11" fillId="0" borderId="0" xfId="0" applyNumberFormat="1" applyFont="1" applyFill="1" applyAlignment="1">
      <alignment horizontal="right" vertical="top"/>
    </xf>
    <xf numFmtId="0" fontId="5" fillId="0" borderId="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3" fontId="3" fillId="0" borderId="0" xfId="0" applyNumberFormat="1" applyFont="1"/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right" vertical="top"/>
    </xf>
    <xf numFmtId="165" fontId="7" fillId="0" borderId="29" xfId="2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3" fontId="6" fillId="3" borderId="50" xfId="0" applyNumberFormat="1" applyFont="1" applyFill="1" applyBorder="1" applyAlignment="1">
      <alignment horizontal="right"/>
    </xf>
    <xf numFmtId="165" fontId="12" fillId="0" borderId="0" xfId="0" applyNumberFormat="1" applyFont="1"/>
    <xf numFmtId="4" fontId="13" fillId="0" borderId="0" xfId="0" applyNumberFormat="1" applyFont="1"/>
    <xf numFmtId="0" fontId="3" fillId="0" borderId="0" xfId="0" applyFont="1" applyBorder="1"/>
    <xf numFmtId="0" fontId="3" fillId="0" borderId="18" xfId="0" applyFont="1" applyBorder="1"/>
    <xf numFmtId="0" fontId="14" fillId="0" borderId="33" xfId="0" applyFont="1" applyBorder="1" applyAlignment="1">
      <alignment horizontal="center" readingOrder="2"/>
    </xf>
    <xf numFmtId="0" fontId="14" fillId="0" borderId="0" xfId="0" applyFont="1" applyAlignment="1">
      <alignment horizontal="center" vertical="center" readingOrder="2"/>
    </xf>
    <xf numFmtId="0" fontId="14" fillId="0" borderId="0" xfId="0" applyFont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39461</xdr:colOff>
      <xdr:row>0</xdr:row>
      <xdr:rowOff>0</xdr:rowOff>
    </xdr:from>
    <xdr:to>
      <xdr:col>2</xdr:col>
      <xdr:colOff>152400</xdr:colOff>
      <xdr:row>1</xdr:row>
      <xdr:rowOff>136307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561" y="0"/>
          <a:ext cx="722539" cy="745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on Diciembre"/>
      <sheetName val="Diciembre Gastos  (2)"/>
      <sheetName val="Variaciones Efectivo OCT 2022"/>
      <sheetName val="OCTUBRE 2022 form ingresos"/>
      <sheetName val="OCTUBRE 2022"/>
      <sheetName val="GASTOS BANCO CENTRAL"/>
      <sheetName val="GASTOS"/>
      <sheetName val="Hoja1"/>
    </sheetNames>
    <sheetDataSet>
      <sheetData sheetId="0"/>
      <sheetData sheetId="1"/>
      <sheetData sheetId="2">
        <row r="38">
          <cell r="H38">
            <v>-17428758.760000005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tabSelected="1" workbookViewId="0">
      <selection activeCell="B1" sqref="B1:N1"/>
    </sheetView>
  </sheetViews>
  <sheetFormatPr baseColWidth="10" defaultColWidth="9.140625" defaultRowHeight="12.75" x14ac:dyDescent="0.2"/>
  <cols>
    <col min="1" max="1" width="6.28515625" style="4" customWidth="1"/>
    <col min="2" max="2" width="9.140625" style="4" customWidth="1"/>
    <col min="3" max="3" width="10.140625" style="4" customWidth="1"/>
    <col min="4" max="4" width="9.42578125" style="4" customWidth="1"/>
    <col min="5" max="5" width="7.140625" style="4" customWidth="1"/>
    <col min="6" max="6" width="4.7109375" style="4" customWidth="1"/>
    <col min="7" max="8" width="9.140625" style="4" customWidth="1"/>
    <col min="9" max="9" width="28" style="4" customWidth="1"/>
    <col min="10" max="10" width="7" style="4" customWidth="1"/>
    <col min="11" max="11" width="8.85546875" style="4" bestFit="1" customWidth="1"/>
    <col min="12" max="12" width="6.28515625" style="4" customWidth="1"/>
    <col min="13" max="13" width="7.42578125" style="4" customWidth="1"/>
    <col min="14" max="14" width="27.42578125" style="4" customWidth="1"/>
    <col min="15" max="15" width="13.85546875" style="4" customWidth="1"/>
    <col min="16" max="16" width="15" style="5" bestFit="1" customWidth="1"/>
    <col min="17" max="17" width="13.5703125" style="5" bestFit="1" customWidth="1"/>
    <col min="18" max="18" width="16.5703125" style="5" bestFit="1" customWidth="1"/>
    <col min="19" max="19" width="11.28515625" style="4" bestFit="1" customWidth="1"/>
    <col min="20" max="16384" width="9.140625" style="4"/>
  </cols>
  <sheetData>
    <row r="1" spans="2:19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9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8"/>
    </row>
    <row r="3" spans="2:19" ht="20.2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9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9" x14ac:dyDescent="0.2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9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9" ht="13.5" thickBot="1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9" ht="12.75" customHeight="1" x14ac:dyDescent="0.2">
      <c r="B8" s="15" t="s">
        <v>5</v>
      </c>
      <c r="C8" s="16"/>
      <c r="D8" s="16"/>
      <c r="E8" s="16"/>
      <c r="F8" s="17"/>
      <c r="G8" s="18" t="s">
        <v>6</v>
      </c>
      <c r="H8" s="16"/>
      <c r="I8" s="17"/>
      <c r="J8" s="19" t="s">
        <v>7</v>
      </c>
      <c r="K8" s="19" t="s">
        <v>8</v>
      </c>
      <c r="L8" s="20" t="s">
        <v>9</v>
      </c>
      <c r="M8" s="20" t="s">
        <v>10</v>
      </c>
      <c r="N8" s="21" t="s">
        <v>11</v>
      </c>
    </row>
    <row r="9" spans="2:19" x14ac:dyDescent="0.2">
      <c r="B9" s="22"/>
      <c r="C9" s="23"/>
      <c r="D9" s="23"/>
      <c r="E9" s="23"/>
      <c r="F9" s="24"/>
      <c r="G9" s="25"/>
      <c r="H9" s="23"/>
      <c r="I9" s="24"/>
      <c r="J9" s="26"/>
      <c r="K9" s="26"/>
      <c r="L9" s="27"/>
      <c r="M9" s="27"/>
      <c r="N9" s="28"/>
    </row>
    <row r="10" spans="2:19" x14ac:dyDescent="0.2">
      <c r="B10" s="29"/>
      <c r="C10" s="30"/>
      <c r="D10" s="30"/>
      <c r="E10" s="30"/>
      <c r="F10" s="31"/>
      <c r="G10" s="25"/>
      <c r="H10" s="23"/>
      <c r="I10" s="24"/>
      <c r="J10" s="26"/>
      <c r="K10" s="26"/>
      <c r="L10" s="27"/>
      <c r="M10" s="27"/>
      <c r="N10" s="28"/>
    </row>
    <row r="11" spans="2:19" ht="57.75" customHeight="1" x14ac:dyDescent="0.2">
      <c r="B11" s="32" t="s">
        <v>12</v>
      </c>
      <c r="C11" s="33" t="s">
        <v>13</v>
      </c>
      <c r="D11" s="33" t="s">
        <v>14</v>
      </c>
      <c r="E11" s="33" t="s">
        <v>15</v>
      </c>
      <c r="F11" s="33" t="s">
        <v>16</v>
      </c>
      <c r="G11" s="34"/>
      <c r="H11" s="30"/>
      <c r="I11" s="31"/>
      <c r="J11" s="35"/>
      <c r="K11" s="35"/>
      <c r="L11" s="36"/>
      <c r="M11" s="36"/>
      <c r="N11" s="37"/>
    </row>
    <row r="12" spans="2:19" ht="33" customHeight="1" x14ac:dyDescent="0.25">
      <c r="B12" s="38">
        <v>1</v>
      </c>
      <c r="C12" s="39">
        <v>5</v>
      </c>
      <c r="D12" s="40">
        <v>1</v>
      </c>
      <c r="E12" s="41"/>
      <c r="F12" s="41"/>
      <c r="G12" s="42" t="s">
        <v>17</v>
      </c>
      <c r="H12" s="43"/>
      <c r="I12" s="44"/>
      <c r="J12" s="45">
        <v>30</v>
      </c>
      <c r="K12" s="45">
        <v>9995</v>
      </c>
      <c r="L12" s="46" t="s">
        <v>18</v>
      </c>
      <c r="M12" s="46" t="s">
        <v>19</v>
      </c>
      <c r="N12" s="47">
        <f>N15</f>
        <v>74094619.319999993</v>
      </c>
    </row>
    <row r="13" spans="2:19" ht="15.75" x14ac:dyDescent="0.25">
      <c r="B13" s="48"/>
      <c r="C13" s="49"/>
      <c r="D13" s="49"/>
      <c r="E13" s="50"/>
      <c r="F13" s="50"/>
      <c r="G13" s="51"/>
      <c r="H13" s="52"/>
      <c r="I13" s="53"/>
      <c r="J13" s="45"/>
      <c r="K13" s="45"/>
      <c r="L13" s="54"/>
      <c r="M13" s="55"/>
      <c r="N13" s="56"/>
    </row>
    <row r="14" spans="2:19" ht="15.75" x14ac:dyDescent="0.25">
      <c r="B14" s="57"/>
      <c r="C14" s="58"/>
      <c r="D14" s="58"/>
      <c r="E14" s="59"/>
      <c r="F14" s="59"/>
      <c r="G14" s="60"/>
      <c r="H14" s="61"/>
      <c r="I14" s="62"/>
      <c r="J14" s="63"/>
      <c r="K14" s="63"/>
      <c r="L14" s="64"/>
      <c r="M14" s="65"/>
      <c r="N14" s="66"/>
    </row>
    <row r="15" spans="2:19" ht="15.75" x14ac:dyDescent="0.25">
      <c r="B15" s="67">
        <v>1</v>
      </c>
      <c r="C15" s="68">
        <v>5</v>
      </c>
      <c r="D15" s="68">
        <v>1</v>
      </c>
      <c r="E15" s="69">
        <v>2</v>
      </c>
      <c r="F15" s="69">
        <v>99</v>
      </c>
      <c r="G15" s="70" t="s">
        <v>20</v>
      </c>
      <c r="H15" s="71"/>
      <c r="I15" s="72"/>
      <c r="J15" s="73"/>
      <c r="K15" s="73"/>
      <c r="L15" s="74"/>
      <c r="M15" s="74"/>
      <c r="N15" s="75">
        <v>74094619.319999993</v>
      </c>
      <c r="S15" s="76"/>
    </row>
    <row r="16" spans="2:19" ht="15.75" x14ac:dyDescent="0.25">
      <c r="B16" s="57"/>
      <c r="C16" s="58"/>
      <c r="D16" s="58"/>
      <c r="E16" s="59"/>
      <c r="F16" s="59"/>
      <c r="G16" s="77"/>
      <c r="H16" s="78"/>
      <c r="I16" s="79"/>
      <c r="J16" s="63"/>
      <c r="K16" s="63"/>
      <c r="L16" s="80"/>
      <c r="M16" s="81"/>
      <c r="N16" s="82" t="s">
        <v>21</v>
      </c>
    </row>
    <row r="17" spans="2:14" ht="15.75" x14ac:dyDescent="0.25">
      <c r="B17" s="57"/>
      <c r="C17" s="58"/>
      <c r="D17" s="58"/>
      <c r="E17" s="59"/>
      <c r="F17" s="59"/>
      <c r="G17" s="60"/>
      <c r="H17" s="61"/>
      <c r="I17" s="62"/>
      <c r="J17" s="63"/>
      <c r="K17" s="63"/>
      <c r="L17" s="80"/>
      <c r="M17" s="81"/>
      <c r="N17" s="82"/>
    </row>
    <row r="18" spans="2:14" ht="15.75" x14ac:dyDescent="0.25">
      <c r="B18" s="57"/>
      <c r="C18" s="58"/>
      <c r="D18" s="58"/>
      <c r="E18" s="59"/>
      <c r="F18" s="59"/>
      <c r="G18" s="83"/>
      <c r="H18" s="84"/>
      <c r="I18" s="85"/>
      <c r="J18" s="63"/>
      <c r="K18" s="63"/>
      <c r="L18" s="80"/>
      <c r="M18" s="81"/>
      <c r="N18" s="82"/>
    </row>
    <row r="19" spans="2:14" ht="15.75" x14ac:dyDescent="0.25">
      <c r="B19" s="86">
        <v>1</v>
      </c>
      <c r="C19" s="87">
        <v>6</v>
      </c>
      <c r="D19" s="87">
        <v>1</v>
      </c>
      <c r="E19" s="88"/>
      <c r="F19" s="88"/>
      <c r="G19" s="89" t="s">
        <v>22</v>
      </c>
      <c r="H19" s="90"/>
      <c r="I19" s="91"/>
      <c r="J19" s="92">
        <v>30</v>
      </c>
      <c r="K19" s="92">
        <v>9998</v>
      </c>
      <c r="L19" s="93" t="s">
        <v>18</v>
      </c>
      <c r="M19" s="94" t="s">
        <v>19</v>
      </c>
      <c r="N19" s="95">
        <v>2045.36</v>
      </c>
    </row>
    <row r="20" spans="2:14" ht="15.75" x14ac:dyDescent="0.25">
      <c r="B20" s="96"/>
      <c r="C20" s="97"/>
      <c r="D20" s="97"/>
      <c r="E20" s="98"/>
      <c r="F20" s="98"/>
      <c r="G20" s="99"/>
      <c r="H20" s="100"/>
      <c r="I20" s="101"/>
      <c r="J20" s="63"/>
      <c r="K20" s="63"/>
      <c r="L20" s="102"/>
      <c r="M20" s="103"/>
      <c r="N20" s="95"/>
    </row>
    <row r="21" spans="2:14" ht="52.5" customHeight="1" x14ac:dyDescent="0.25">
      <c r="B21" s="57">
        <v>1</v>
      </c>
      <c r="C21" s="58">
        <v>6</v>
      </c>
      <c r="D21" s="58">
        <v>1</v>
      </c>
      <c r="E21" s="59">
        <v>2</v>
      </c>
      <c r="F21" s="104" t="s">
        <v>23</v>
      </c>
      <c r="G21" s="105" t="s">
        <v>24</v>
      </c>
      <c r="H21" s="106"/>
      <c r="I21" s="107"/>
      <c r="J21" s="73"/>
      <c r="K21" s="108"/>
      <c r="L21" s="109"/>
      <c r="M21" s="74"/>
      <c r="N21" s="110">
        <v>2045.36</v>
      </c>
    </row>
    <row r="22" spans="2:14" ht="55.5" customHeight="1" x14ac:dyDescent="0.25">
      <c r="B22" s="111">
        <v>1</v>
      </c>
      <c r="C22" s="112">
        <v>6</v>
      </c>
      <c r="D22" s="112">
        <v>1</v>
      </c>
      <c r="E22" s="113">
        <v>3</v>
      </c>
      <c r="F22" s="104" t="s">
        <v>25</v>
      </c>
      <c r="G22" s="114" t="s">
        <v>26</v>
      </c>
      <c r="H22" s="115"/>
      <c r="I22" s="116"/>
      <c r="J22" s="117"/>
      <c r="K22" s="118"/>
      <c r="L22" s="74"/>
      <c r="M22" s="119"/>
      <c r="N22" s="120">
        <f>+'[1]OCTUBRE 2022'!D11</f>
        <v>0</v>
      </c>
    </row>
    <row r="23" spans="2:14" ht="55.5" customHeight="1" x14ac:dyDescent="0.25">
      <c r="B23" s="111">
        <v>1</v>
      </c>
      <c r="C23" s="112">
        <v>6</v>
      </c>
      <c r="D23" s="112">
        <v>1</v>
      </c>
      <c r="E23" s="113">
        <v>1</v>
      </c>
      <c r="F23" s="104" t="s">
        <v>27</v>
      </c>
      <c r="G23" s="114" t="s">
        <v>28</v>
      </c>
      <c r="H23" s="115"/>
      <c r="I23" s="116"/>
      <c r="J23" s="117"/>
      <c r="K23" s="118"/>
      <c r="L23" s="74"/>
      <c r="M23" s="119"/>
      <c r="N23" s="121">
        <v>0</v>
      </c>
    </row>
    <row r="24" spans="2:14" ht="15.75" x14ac:dyDescent="0.25">
      <c r="B24" s="96"/>
      <c r="C24" s="97"/>
      <c r="D24" s="97"/>
      <c r="E24" s="59"/>
      <c r="F24" s="59"/>
      <c r="G24" s="122"/>
      <c r="H24" s="123"/>
      <c r="I24" s="124"/>
      <c r="J24" s="63"/>
      <c r="K24" s="63"/>
      <c r="L24" s="102"/>
      <c r="M24" s="103"/>
      <c r="N24" s="95"/>
    </row>
    <row r="25" spans="2:14" ht="13.5" customHeight="1" x14ac:dyDescent="0.25">
      <c r="B25" s="57"/>
      <c r="C25" s="58"/>
      <c r="D25" s="58"/>
      <c r="E25" s="59"/>
      <c r="F25" s="59"/>
      <c r="G25" s="83"/>
      <c r="H25" s="84"/>
      <c r="I25" s="85"/>
      <c r="J25" s="63"/>
      <c r="K25" s="63"/>
      <c r="L25" s="125"/>
      <c r="M25" s="126"/>
      <c r="N25" s="66"/>
    </row>
    <row r="26" spans="2:14" ht="26.25" customHeight="1" x14ac:dyDescent="0.25">
      <c r="B26" s="86">
        <v>1</v>
      </c>
      <c r="C26" s="87">
        <v>6</v>
      </c>
      <c r="D26" s="87">
        <v>4</v>
      </c>
      <c r="E26" s="88"/>
      <c r="F26" s="88"/>
      <c r="G26" s="89" t="s">
        <v>29</v>
      </c>
      <c r="H26" s="90"/>
      <c r="I26" s="91"/>
      <c r="J26" s="92">
        <v>30</v>
      </c>
      <c r="K26" s="92">
        <v>9998</v>
      </c>
      <c r="L26" s="94" t="s">
        <v>18</v>
      </c>
      <c r="M26" s="94" t="s">
        <v>19</v>
      </c>
      <c r="N26" s="95">
        <f>N29</f>
        <v>254212.59</v>
      </c>
    </row>
    <row r="27" spans="2:14" ht="15.75" x14ac:dyDescent="0.25">
      <c r="B27" s="96"/>
      <c r="C27" s="97"/>
      <c r="D27" s="97"/>
      <c r="E27" s="98"/>
      <c r="F27" s="98"/>
      <c r="G27" s="99"/>
      <c r="H27" s="100"/>
      <c r="I27" s="101"/>
      <c r="J27" s="63"/>
      <c r="K27" s="63"/>
      <c r="L27" s="102"/>
      <c r="M27" s="103"/>
      <c r="N27" s="95"/>
    </row>
    <row r="28" spans="2:14" ht="15.75" x14ac:dyDescent="0.25">
      <c r="B28" s="96"/>
      <c r="C28" s="97"/>
      <c r="D28" s="97"/>
      <c r="E28" s="98"/>
      <c r="F28" s="98"/>
      <c r="G28" s="127"/>
      <c r="H28" s="128"/>
      <c r="I28" s="129"/>
      <c r="J28" s="63"/>
      <c r="K28" s="63"/>
      <c r="L28" s="102"/>
      <c r="M28" s="103"/>
      <c r="N28" s="95"/>
    </row>
    <row r="29" spans="2:14" ht="15.75" x14ac:dyDescent="0.25">
      <c r="B29" s="67">
        <v>1</v>
      </c>
      <c r="C29" s="68">
        <v>6</v>
      </c>
      <c r="D29" s="68">
        <v>4</v>
      </c>
      <c r="E29" s="69">
        <v>1</v>
      </c>
      <c r="F29" s="104" t="s">
        <v>23</v>
      </c>
      <c r="G29" s="70" t="s">
        <v>30</v>
      </c>
      <c r="H29" s="71"/>
      <c r="I29" s="72"/>
      <c r="J29" s="73"/>
      <c r="K29" s="108"/>
      <c r="L29" s="74"/>
      <c r="M29" s="74"/>
      <c r="N29" s="130">
        <v>254212.59</v>
      </c>
    </row>
    <row r="30" spans="2:14" ht="15.75" x14ac:dyDescent="0.25">
      <c r="B30" s="57"/>
      <c r="C30" s="58"/>
      <c r="D30" s="58"/>
      <c r="E30" s="59"/>
      <c r="F30" s="59"/>
      <c r="G30" s="77"/>
      <c r="H30" s="78"/>
      <c r="I30" s="79"/>
      <c r="J30" s="63"/>
      <c r="K30" s="63"/>
      <c r="L30" s="80"/>
      <c r="M30" s="81"/>
      <c r="N30" s="82"/>
    </row>
    <row r="31" spans="2:14" ht="15.75" x14ac:dyDescent="0.25">
      <c r="B31" s="57"/>
      <c r="C31" s="58"/>
      <c r="D31" s="58"/>
      <c r="E31" s="59"/>
      <c r="F31" s="59"/>
      <c r="G31" s="83"/>
      <c r="H31" s="84"/>
      <c r="I31" s="85"/>
      <c r="J31" s="63"/>
      <c r="K31" s="63"/>
      <c r="L31" s="80"/>
      <c r="M31" s="81"/>
      <c r="N31" s="82"/>
    </row>
    <row r="32" spans="2:14" ht="15.75" x14ac:dyDescent="0.25">
      <c r="B32" s="57"/>
      <c r="C32" s="58"/>
      <c r="D32" s="58"/>
      <c r="E32" s="59"/>
      <c r="F32" s="59"/>
      <c r="G32" s="131" t="s">
        <v>31</v>
      </c>
      <c r="H32" s="132"/>
      <c r="I32" s="133"/>
      <c r="J32" s="134"/>
      <c r="K32" s="134"/>
      <c r="L32" s="135"/>
      <c r="M32" s="136"/>
      <c r="N32" s="95">
        <f>+N26+N19+N12</f>
        <v>74350877.269999996</v>
      </c>
    </row>
    <row r="33" spans="2:19" ht="15.75" x14ac:dyDescent="0.25">
      <c r="B33" s="57"/>
      <c r="C33" s="58"/>
      <c r="D33" s="58"/>
      <c r="E33" s="59"/>
      <c r="F33" s="59"/>
      <c r="G33" s="99"/>
      <c r="H33" s="100"/>
      <c r="I33" s="101"/>
      <c r="J33" s="63"/>
      <c r="K33" s="63"/>
      <c r="L33" s="80"/>
      <c r="M33" s="81"/>
      <c r="N33" s="137"/>
    </row>
    <row r="34" spans="2:19" ht="15.75" x14ac:dyDescent="0.25">
      <c r="B34" s="57"/>
      <c r="C34" s="58"/>
      <c r="D34" s="58"/>
      <c r="E34" s="59"/>
      <c r="F34" s="59"/>
      <c r="G34" s="138"/>
      <c r="H34" s="139"/>
      <c r="I34" s="140"/>
      <c r="J34" s="63"/>
      <c r="K34" s="63"/>
      <c r="L34" s="80"/>
      <c r="M34" s="81"/>
      <c r="N34" s="137"/>
    </row>
    <row r="35" spans="2:19" ht="15.75" x14ac:dyDescent="0.25">
      <c r="B35" s="86">
        <v>3</v>
      </c>
      <c r="C35" s="87">
        <v>1</v>
      </c>
      <c r="D35" s="87"/>
      <c r="E35" s="88"/>
      <c r="F35" s="88"/>
      <c r="G35" s="141" t="s">
        <v>32</v>
      </c>
      <c r="H35" s="142"/>
      <c r="I35" s="143"/>
      <c r="J35" s="92">
        <v>30</v>
      </c>
      <c r="K35" s="92" t="s">
        <v>33</v>
      </c>
      <c r="L35" s="136" t="s">
        <v>33</v>
      </c>
      <c r="M35" s="136" t="s">
        <v>33</v>
      </c>
      <c r="N35" s="144">
        <f>+N39</f>
        <v>17428758.760000005</v>
      </c>
      <c r="O35" s="145"/>
    </row>
    <row r="36" spans="2:19" ht="15.75" x14ac:dyDescent="0.25">
      <c r="B36" s="48"/>
      <c r="C36" s="49"/>
      <c r="D36" s="49"/>
      <c r="E36" s="50"/>
      <c r="F36" s="50"/>
      <c r="G36" s="99"/>
      <c r="H36" s="100"/>
      <c r="I36" s="101"/>
      <c r="J36" s="45"/>
      <c r="K36" s="45"/>
      <c r="L36" s="146"/>
      <c r="M36" s="147"/>
      <c r="N36" s="137"/>
    </row>
    <row r="37" spans="2:19" ht="15.75" x14ac:dyDescent="0.25">
      <c r="B37" s="57"/>
      <c r="C37" s="58"/>
      <c r="D37" s="58"/>
      <c r="E37" s="59"/>
      <c r="F37" s="59"/>
      <c r="G37" s="127"/>
      <c r="H37" s="128"/>
      <c r="I37" s="129"/>
      <c r="J37" s="63"/>
      <c r="K37" s="63"/>
      <c r="L37" s="80"/>
      <c r="M37" s="81"/>
      <c r="N37" s="137"/>
    </row>
    <row r="38" spans="2:19" ht="15.75" x14ac:dyDescent="0.25">
      <c r="B38" s="57"/>
      <c r="C38" s="58"/>
      <c r="D38" s="58"/>
      <c r="E38" s="59"/>
      <c r="F38" s="59"/>
      <c r="G38" s="148"/>
      <c r="H38" s="149"/>
      <c r="I38" s="150"/>
      <c r="J38" s="63"/>
      <c r="K38" s="63"/>
      <c r="L38" s="125"/>
      <c r="M38" s="126"/>
      <c r="N38" s="151"/>
    </row>
    <row r="39" spans="2:19" ht="24.75" customHeight="1" x14ac:dyDescent="0.25">
      <c r="B39" s="67">
        <v>3</v>
      </c>
      <c r="C39" s="68">
        <v>1</v>
      </c>
      <c r="D39" s="68">
        <v>1</v>
      </c>
      <c r="E39" s="69">
        <v>1</v>
      </c>
      <c r="F39" s="69">
        <v>1</v>
      </c>
      <c r="G39" s="70" t="s">
        <v>34</v>
      </c>
      <c r="H39" s="71"/>
      <c r="I39" s="72"/>
      <c r="J39" s="152"/>
      <c r="K39" s="152"/>
      <c r="L39" s="152"/>
      <c r="M39" s="152"/>
      <c r="N39" s="137">
        <f>-+'[1]Variaciones Efectivo OCT 2022'!H38</f>
        <v>17428758.760000005</v>
      </c>
      <c r="O39" s="4" t="s">
        <v>21</v>
      </c>
      <c r="Q39" s="153"/>
      <c r="R39" s="153"/>
      <c r="S39" s="153"/>
    </row>
    <row r="40" spans="2:19" ht="15.75" x14ac:dyDescent="0.25">
      <c r="B40" s="154"/>
      <c r="C40" s="155"/>
      <c r="D40" s="155"/>
      <c r="E40" s="156"/>
      <c r="F40" s="156"/>
      <c r="G40" s="157"/>
      <c r="H40" s="158"/>
      <c r="I40" s="159"/>
      <c r="J40" s="160"/>
      <c r="K40" s="160"/>
      <c r="L40" s="80"/>
      <c r="M40" s="81"/>
      <c r="N40" s="82"/>
      <c r="O40" s="161"/>
      <c r="Q40" s="153"/>
      <c r="R40" s="153"/>
      <c r="S40" s="153"/>
    </row>
    <row r="41" spans="2:19" ht="15.75" x14ac:dyDescent="0.25">
      <c r="B41" s="154"/>
      <c r="C41" s="155"/>
      <c r="D41" s="155"/>
      <c r="E41" s="156"/>
      <c r="F41" s="156"/>
      <c r="G41" s="162"/>
      <c r="H41" s="163"/>
      <c r="I41" s="164"/>
      <c r="J41" s="160"/>
      <c r="K41" s="160"/>
      <c r="L41" s="80"/>
      <c r="M41" s="81"/>
      <c r="N41" s="82"/>
      <c r="O41" s="161"/>
      <c r="Q41" s="165"/>
      <c r="R41" s="165"/>
      <c r="S41" s="165"/>
    </row>
    <row r="42" spans="2:19" ht="15.75" x14ac:dyDescent="0.25">
      <c r="B42" s="154"/>
      <c r="C42" s="155"/>
      <c r="D42" s="155"/>
      <c r="E42" s="156"/>
      <c r="F42" s="156"/>
      <c r="G42" s="162"/>
      <c r="H42" s="163"/>
      <c r="I42" s="164"/>
      <c r="J42" s="160"/>
      <c r="K42" s="160"/>
      <c r="L42" s="80"/>
      <c r="M42" s="81"/>
      <c r="N42" s="82"/>
      <c r="O42" s="161"/>
      <c r="Q42" s="165"/>
      <c r="R42" s="165"/>
      <c r="S42" s="165"/>
    </row>
    <row r="43" spans="2:19" ht="15.75" x14ac:dyDescent="0.25">
      <c r="B43" s="154"/>
      <c r="C43" s="155"/>
      <c r="D43" s="155"/>
      <c r="E43" s="156"/>
      <c r="F43" s="156"/>
      <c r="G43" s="127"/>
      <c r="H43" s="128"/>
      <c r="I43" s="129"/>
      <c r="J43" s="63"/>
      <c r="K43" s="63"/>
      <c r="L43" s="102"/>
      <c r="M43" s="103"/>
      <c r="N43" s="166"/>
      <c r="Q43" s="153"/>
      <c r="R43" s="153"/>
      <c r="S43" s="153"/>
    </row>
    <row r="44" spans="2:19" ht="15.75" x14ac:dyDescent="0.25">
      <c r="B44" s="167"/>
      <c r="C44" s="168"/>
      <c r="D44" s="168"/>
      <c r="E44" s="169"/>
      <c r="F44" s="169"/>
      <c r="G44" s="127"/>
      <c r="H44" s="128"/>
      <c r="I44" s="129"/>
      <c r="J44" s="63"/>
      <c r="K44" s="63"/>
      <c r="L44" s="125"/>
      <c r="M44" s="126"/>
      <c r="N44" s="56"/>
    </row>
    <row r="45" spans="2:19" ht="26.25" customHeight="1" thickBot="1" x14ac:dyDescent="0.3">
      <c r="B45" s="170"/>
      <c r="C45" s="171"/>
      <c r="D45" s="171"/>
      <c r="E45" s="172"/>
      <c r="F45" s="172"/>
      <c r="G45" s="173" t="s">
        <v>35</v>
      </c>
      <c r="H45" s="174"/>
      <c r="I45" s="175"/>
      <c r="J45" s="176"/>
      <c r="K45" s="176"/>
      <c r="L45" s="177"/>
      <c r="M45" s="177"/>
      <c r="N45" s="178">
        <f>+N32+N35</f>
        <v>91779636.030000001</v>
      </c>
      <c r="O45" s="145"/>
    </row>
    <row r="50" spans="2:20" x14ac:dyDescent="0.2">
      <c r="N50" s="179"/>
    </row>
    <row r="51" spans="2:20" x14ac:dyDescent="0.2">
      <c r="N51" s="180"/>
      <c r="R51" s="5">
        <f>+R49-Q49</f>
        <v>0</v>
      </c>
      <c r="S51" s="76"/>
    </row>
    <row r="52" spans="2:20" x14ac:dyDescent="0.2">
      <c r="N52" s="180"/>
      <c r="Q52" s="5" t="s">
        <v>21</v>
      </c>
      <c r="R52" s="5" t="s">
        <v>21</v>
      </c>
    </row>
    <row r="53" spans="2:20" x14ac:dyDescent="0.2">
      <c r="B53" s="181"/>
      <c r="C53" s="181"/>
      <c r="D53" s="181"/>
      <c r="E53" s="181"/>
      <c r="F53" s="181"/>
      <c r="G53" s="181"/>
      <c r="J53" s="181"/>
      <c r="K53" s="181"/>
      <c r="L53" s="181"/>
      <c r="N53" s="180"/>
      <c r="R53" s="5" t="s">
        <v>21</v>
      </c>
    </row>
    <row r="54" spans="2:20" x14ac:dyDescent="0.2">
      <c r="B54" s="182"/>
      <c r="C54" s="181"/>
      <c r="D54" s="181"/>
      <c r="E54" s="181"/>
      <c r="F54" s="181"/>
      <c r="G54" s="181"/>
      <c r="K54" s="181"/>
      <c r="L54" s="181"/>
      <c r="M54" s="181"/>
      <c r="O54" s="180"/>
      <c r="R54" s="5" t="s">
        <v>21</v>
      </c>
      <c r="T54" s="76" t="s">
        <v>21</v>
      </c>
    </row>
    <row r="55" spans="2:20" ht="15" x14ac:dyDescent="0.25">
      <c r="B55" s="183" t="s">
        <v>36</v>
      </c>
      <c r="C55" s="183"/>
      <c r="D55" s="183"/>
      <c r="E55" s="183"/>
      <c r="F55" s="183"/>
      <c r="G55" s="183"/>
      <c r="K55" s="183" t="s">
        <v>37</v>
      </c>
      <c r="L55" s="183"/>
      <c r="M55" s="183"/>
      <c r="N55" s="183"/>
      <c r="O55" s="180"/>
    </row>
    <row r="56" spans="2:20" ht="24" customHeight="1" x14ac:dyDescent="0.25">
      <c r="B56" s="184" t="s">
        <v>38</v>
      </c>
      <c r="C56" s="184"/>
      <c r="D56" s="184"/>
      <c r="E56" s="184"/>
      <c r="F56" s="184"/>
      <c r="G56" s="184"/>
      <c r="K56" s="185" t="s">
        <v>39</v>
      </c>
      <c r="L56" s="185"/>
      <c r="M56" s="185"/>
      <c r="N56" s="185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German</dc:creator>
  <cp:lastModifiedBy>Juan German</cp:lastModifiedBy>
  <dcterms:created xsi:type="dcterms:W3CDTF">2023-01-23T17:25:54Z</dcterms:created>
  <dcterms:modified xsi:type="dcterms:W3CDTF">2023-01-23T17:27:08Z</dcterms:modified>
</cp:coreProperties>
</file>