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ila Estevez\Desktop\"/>
    </mc:Choice>
  </mc:AlternateContent>
  <bookViews>
    <workbookView xWindow="0" yWindow="0" windowWidth="20490" windowHeight="856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35" i="1" s="1"/>
  <c r="M22" i="1"/>
  <c r="M15" i="1"/>
  <c r="M12" i="1" s="1"/>
  <c r="M32" i="1" s="1"/>
  <c r="M45" i="1" s="1"/>
</calcChain>
</file>

<file path=xl/sharedStrings.xml><?xml version="1.0" encoding="utf-8"?>
<sst xmlns="http://schemas.openxmlformats.org/spreadsheetml/2006/main" count="47" uniqueCount="40">
  <si>
    <t>INFORME MENSUAL DE INGRESOS</t>
  </si>
  <si>
    <t>Form. No.1</t>
  </si>
  <si>
    <t>Institución  :  Comisión Administrativa Aeroportuaria</t>
  </si>
  <si>
    <t>Mes           :  NOVIEMBRE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</si>
  <si>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</si>
  <si>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</si>
  <si>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</si>
  <si>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</si>
  <si>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</si>
  <si>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</si>
  <si>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</si>
  <si>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</si>
  <si>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</si>
  <si>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</si>
  <si>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</si>
  <si>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</si>
  <si>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</si>
  <si>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</si>
  <si>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</si>
  <si>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</si>
  <si>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</si>
  <si>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</si>
  <si>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</si>
  <si>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</si>
  <si>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</si>
  <si>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</si>
  <si>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</si>
  <si>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</si>
  <si>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</si>
  <si>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</si>
  <si>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</si>
  <si>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</si>
  <si>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</si>
  <si>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</si>
  <si>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de disponibilidades internas </t>
  </si>
  <si>
    <t>TOTAL GENERAL</t>
  </si>
  <si>
    <t>Lic. Zoila Estevez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</si>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</sst>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NOVIEMBRE%202022%20ILUMIN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on Diciembre"/>
      <sheetName val="Diciembre Gastos  (2)"/>
      <sheetName val="Variaciones Efectivo OCT 2022"/>
      <sheetName val="OCTUBRE 2022 form ingresos"/>
      <sheetName val="OCTUBRE 2022"/>
      <sheetName val="GASTOS BANCO CENTRAL"/>
      <sheetName val="GASTOS"/>
      <sheetName val="Hoja1"/>
    </sheetNames>
    <sheetDataSet>
      <sheetData sheetId="0"/>
      <sheetData sheetId="1"/>
      <sheetData sheetId="2">
        <row r="38">
          <cell r="H38">
            <v>33852088.600000009</v>
          </cell>
        </row>
      </sheetData>
      <sheetData sheetId="3"/>
      <sheetData sheetId="4">
        <row r="10">
          <cell r="D10">
            <v>107670874.68000001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O16" sqref="O16"/>
    </sheetView>
  </sheetViews>
  <sheetFormatPr baseColWidth="10" defaultRowHeight="15" x14ac:dyDescent="0.25"/>
  <sheetData>
    <row r="1" spans="1:13" x14ac:dyDescent="0.25">
      <c r="A1" t="s">
        <v>0</v>
      </c>
    </row>
    <row r="2" spans="1:13" x14ac:dyDescent="0.25">
      <c r="K2" t="s">
        <v>1</v>
      </c>
    </row>
    <row r="3" spans="1:13" x14ac:dyDescent="0.25">
      <c r="A3" t="s">
        <v>2</v>
      </c>
    </row>
    <row r="5" spans="1:13" x14ac:dyDescent="0.25">
      <c r="A5" t="s">
        <v>3</v>
      </c>
    </row>
    <row r="7" spans="1:13" x14ac:dyDescent="0.25">
      <c r="A7" t="s">
        <v>4</v>
      </c>
    </row>
    <row r="8" spans="1:13" x14ac:dyDescent="0.25">
      <c r="A8" t="s">
        <v>5</v>
      </c>
      <c r="F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</row>
    <row r="11" spans="1:13" x14ac:dyDescent="0.25">
      <c r="A11" t="s">
        <v>12</v>
      </c>
      <c r="B11" t="s">
        <v>13</v>
      </c>
      <c r="C11" t="s">
        <v>14</v>
      </c>
      <c r="D11" t="s">
        <v>15</v>
      </c>
      <c r="E11" t="s">
        <v>16</v>
      </c>
    </row>
    <row r="12" spans="1:13" x14ac:dyDescent="0.25">
      <c r="A12">
        <v>1</v>
      </c>
      <c r="B12">
        <v>5</v>
      </c>
      <c r="C12">
        <v>1</v>
      </c>
      <c r="F12" t="s">
        <v>17</v>
      </c>
      <c r="I12">
        <v>30</v>
      </c>
      <c r="J12">
        <v>9995</v>
      </c>
      <c r="K12" t="s">
        <v>18</v>
      </c>
      <c r="L12" t="s">
        <v>19</v>
      </c>
      <c r="M12">
        <f>+M15</f>
        <v>107670874.68000001</v>
      </c>
    </row>
    <row r="15" spans="1:13" x14ac:dyDescent="0.25">
      <c r="A15">
        <v>1</v>
      </c>
      <c r="B15">
        <v>5</v>
      </c>
      <c r="C15">
        <v>1</v>
      </c>
      <c r="D15">
        <v>2</v>
      </c>
      <c r="E15">
        <v>99</v>
      </c>
      <c r="F15" t="s">
        <v>20</v>
      </c>
      <c r="M15">
        <f>'[1]OCTUBRE 2022'!D10</f>
        <v>107670874.68000001</v>
      </c>
    </row>
    <row r="16" spans="1:13" x14ac:dyDescent="0.25">
      <c r="M16" t="s">
        <v>21</v>
      </c>
    </row>
    <row r="19" spans="1:13" x14ac:dyDescent="0.25">
      <c r="A19">
        <v>1</v>
      </c>
      <c r="B19">
        <v>6</v>
      </c>
      <c r="C19">
        <v>1</v>
      </c>
      <c r="F19" t="s">
        <v>22</v>
      </c>
      <c r="I19">
        <v>30</v>
      </c>
      <c r="J19">
        <v>9998</v>
      </c>
      <c r="K19" t="s">
        <v>18</v>
      </c>
      <c r="L19" t="s">
        <v>19</v>
      </c>
      <c r="M19">
        <v>2011.56</v>
      </c>
    </row>
    <row r="21" spans="1:13" x14ac:dyDescent="0.25">
      <c r="A21">
        <v>1</v>
      </c>
      <c r="B21">
        <v>6</v>
      </c>
      <c r="C21">
        <v>1</v>
      </c>
      <c r="D21">
        <v>2</v>
      </c>
      <c r="E21" t="s">
        <v>23</v>
      </c>
      <c r="F21" t="s">
        <v>24</v>
      </c>
      <c r="M21">
        <v>2011.56</v>
      </c>
    </row>
    <row r="22" spans="1:13" x14ac:dyDescent="0.25">
      <c r="A22">
        <v>1</v>
      </c>
      <c r="B22">
        <v>6</v>
      </c>
      <c r="C22">
        <v>1</v>
      </c>
      <c r="D22">
        <v>3</v>
      </c>
      <c r="E22" t="s">
        <v>25</v>
      </c>
      <c r="F22" t="s">
        <v>26</v>
      </c>
      <c r="M22">
        <f>+'[1]OCTUBRE 2022'!D11</f>
        <v>0</v>
      </c>
    </row>
    <row r="23" spans="1:13" x14ac:dyDescent="0.25">
      <c r="A23">
        <v>1</v>
      </c>
      <c r="B23">
        <v>6</v>
      </c>
      <c r="C23">
        <v>1</v>
      </c>
      <c r="D23">
        <v>1</v>
      </c>
      <c r="E23" t="s">
        <v>27</v>
      </c>
      <c r="F23" t="s">
        <v>28</v>
      </c>
      <c r="M23">
        <v>0</v>
      </c>
    </row>
    <row r="26" spans="1:13" x14ac:dyDescent="0.25">
      <c r="A26">
        <v>1</v>
      </c>
      <c r="B26">
        <v>6</v>
      </c>
      <c r="C26">
        <v>4</v>
      </c>
      <c r="F26" t="s">
        <v>29</v>
      </c>
      <c r="I26">
        <v>30</v>
      </c>
      <c r="J26">
        <v>9998</v>
      </c>
      <c r="K26" t="s">
        <v>18</v>
      </c>
      <c r="L26" t="s">
        <v>19</v>
      </c>
      <c r="M26">
        <v>190847.14</v>
      </c>
    </row>
    <row r="29" spans="1:13" x14ac:dyDescent="0.25">
      <c r="A29">
        <v>1</v>
      </c>
      <c r="B29">
        <v>6</v>
      </c>
      <c r="C29">
        <v>4</v>
      </c>
      <c r="D29">
        <v>1</v>
      </c>
      <c r="E29" t="s">
        <v>23</v>
      </c>
      <c r="F29" t="s">
        <v>30</v>
      </c>
      <c r="M29">
        <v>201316.73</v>
      </c>
    </row>
    <row r="32" spans="1:13" x14ac:dyDescent="0.25">
      <c r="F32" t="s">
        <v>31</v>
      </c>
      <c r="M32">
        <f>+M26+M19+M12</f>
        <v>107863733.38000001</v>
      </c>
    </row>
    <row r="35" spans="1:13" x14ac:dyDescent="0.25">
      <c r="A35">
        <v>3</v>
      </c>
      <c r="B35">
        <v>1</v>
      </c>
      <c r="F35" t="s">
        <v>32</v>
      </c>
      <c r="I35">
        <v>30</v>
      </c>
      <c r="J35" t="s">
        <v>33</v>
      </c>
      <c r="K35" t="s">
        <v>33</v>
      </c>
      <c r="L35" t="s">
        <v>33</v>
      </c>
      <c r="M35">
        <f>+M39</f>
        <v>-33852088.600000009</v>
      </c>
    </row>
    <row r="39" spans="1:13" x14ac:dyDescent="0.25">
      <c r="A39">
        <v>3</v>
      </c>
      <c r="B39">
        <v>1</v>
      </c>
      <c r="C39">
        <v>1</v>
      </c>
      <c r="D39">
        <v>1</v>
      </c>
      <c r="E39">
        <v>1</v>
      </c>
      <c r="F39" t="s">
        <v>34</v>
      </c>
      <c r="M39">
        <f>-+'[1]Variaciones Efectivo OCT 2022'!H38</f>
        <v>-33852088.600000009</v>
      </c>
    </row>
    <row r="45" spans="1:13" x14ac:dyDescent="0.25">
      <c r="F45" t="s">
        <v>35</v>
      </c>
      <c r="M45">
        <f>+M32+M35</f>
        <v>74011644.780000001</v>
      </c>
    </row>
    <row r="55" spans="1:10" x14ac:dyDescent="0.25">
      <c r="A55" t="s">
        <v>36</v>
      </c>
      <c r="J55" t="s">
        <v>37</v>
      </c>
    </row>
    <row r="56" spans="1:10" x14ac:dyDescent="0.25">
      <c r="A56" t="s">
        <v>38</v>
      </c>
      <c r="J5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Zoila Estevez</dc:creator>
  <cp:lastModifiedBy>Zoila Estevez</cp:lastModifiedBy>
  <dcterms:created xsi:type="dcterms:W3CDTF">2022-12-21T14:42:41Z</dcterms:created>
  <dcterms:modified xsi:type="dcterms:W3CDTF">2022-12-21T14:44:05Z</dcterms:modified>
</cp:coreProperties>
</file>